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3"/>
  </bookViews>
  <sheets>
    <sheet name="TE-A" sheetId="4" r:id="rId1"/>
    <sheet name="TE-B" sheetId="5" r:id="rId2"/>
    <sheet name="Sheet1" sheetId="7" r:id="rId3"/>
    <sheet name="TE-C" sheetId="9" r:id="rId4"/>
  </sheets>
  <calcPr calcId="144525"/>
</workbook>
</file>

<file path=xl/sharedStrings.xml><?xml version="1.0" encoding="utf-8"?>
<sst xmlns="http://schemas.openxmlformats.org/spreadsheetml/2006/main" count="46">
  <si>
    <t>MGM's College of Engineering and Technology</t>
  </si>
  <si>
    <t>Department of Electronics and Telecommunication Engineering</t>
  </si>
  <si>
    <t>Class: TE-A</t>
  </si>
  <si>
    <t>Prof. Prakash More</t>
  </si>
  <si>
    <t>Agree</t>
  </si>
  <si>
    <t>Dis-agree</t>
  </si>
  <si>
    <t>Strongly Agree</t>
  </si>
  <si>
    <t>Strongly Disagree</t>
  </si>
  <si>
    <t>Agree(%)</t>
  </si>
  <si>
    <t>Dis-agree(%)</t>
  </si>
  <si>
    <t>Strongly Agree(%)</t>
  </si>
  <si>
    <t>Strongly Disagree(%)</t>
  </si>
  <si>
    <t>Q1</t>
  </si>
  <si>
    <t>Q2</t>
  </si>
  <si>
    <t>Q3</t>
  </si>
  <si>
    <t>Q4</t>
  </si>
  <si>
    <t>Q5</t>
  </si>
  <si>
    <t>Prof. Pournima Kawalkar</t>
  </si>
  <si>
    <t>Prof. KTV Reddy</t>
  </si>
  <si>
    <t>Prof. Ashvini Shete</t>
  </si>
  <si>
    <t>Prof. Hema Sable</t>
  </si>
  <si>
    <t>Class: TE-B</t>
  </si>
  <si>
    <t>prof. Swati Mahamuni</t>
  </si>
  <si>
    <t>Prof. Ashwini padekar</t>
  </si>
  <si>
    <t>Prof.Padmaja Despande</t>
  </si>
  <si>
    <t>Prof. Ashwini Shete</t>
  </si>
  <si>
    <t>Prof.Ruchika Gupta</t>
  </si>
  <si>
    <t>Prof. Priyanka Girase</t>
  </si>
  <si>
    <t>Question No.</t>
  </si>
  <si>
    <t>Questions</t>
  </si>
  <si>
    <t>Did your lecturer/practical solve your queries/difficulties
 on time?</t>
  </si>
  <si>
    <t>Did your Lecturer/practical make the subject/learning 
more interesting?</t>
  </si>
  <si>
    <t>How well did the Lecturer/practical prepare for class?</t>
  </si>
  <si>
    <t>How well was the Lecturer/practical able to communicate.</t>
  </si>
  <si>
    <t>Is the practical enlarge the knowledge about subject?</t>
  </si>
  <si>
    <t>Class: TE-C</t>
  </si>
  <si>
    <t>Prof. Swati Mahamuni</t>
  </si>
  <si>
    <t>Prof. Sandip Patil</t>
  </si>
  <si>
    <t>Prof. K T V REDDY</t>
  </si>
  <si>
    <t>Prof. Neda Khan</t>
  </si>
  <si>
    <t xml:space="preserve"> </t>
  </si>
  <si>
    <t>Prof. Suraj Sawant</t>
  </si>
  <si>
    <t>Strongly 
Agree</t>
  </si>
  <si>
    <t>Strongly 
Disagree</t>
  </si>
  <si>
    <t>Strongly 
Agree(%)</t>
  </si>
  <si>
    <t>Strongly 
Disagree(%)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</si>
</sst>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sz val="16"/>
      <name val="Book Antiqua"/>
      <charset val="134"/>
    </font>
    <font>
      <sz val="14"/>
      <color rgb="FF000000"/>
      <name val="Book Antiqua"/>
      <charset val="134"/>
    </font>
    <font>
      <sz val="11"/>
      <color rgb="FF000000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Arial"/>
      <charset val="1"/>
    </font>
    <font>
      <sz val="10"/>
      <color rgb="FF000000"/>
      <name val="Times New Roman"/>
      <charset val="134"/>
    </font>
    <font>
      <sz val="14"/>
      <color rgb="FF000000"/>
      <name val="Times New Roman"/>
      <charset val="134"/>
    </font>
    <font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Calibri"/>
      <charset val="134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1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3" borderId="19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18" borderId="17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/>
  </cellStyleXfs>
  <cellXfs count="55">
    <xf numFmtId="0" fontId="0" fillId="0" borderId="0" xfId="0"/>
    <xf numFmtId="0" fontId="1" fillId="0" borderId="0" xfId="0" applyFont="1" applyFill="1" applyAlignment="1"/>
    <xf numFmtId="0" fontId="2" fillId="2" borderId="0" xfId="49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4" fillId="0" borderId="0" xfId="0" applyFont="1" applyAlignment="1"/>
    <xf numFmtId="0" fontId="7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left" wrapText="1" indent="7"/>
    </xf>
    <xf numFmtId="1" fontId="6" fillId="0" borderId="0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indent="2"/>
    </xf>
    <xf numFmtId="1" fontId="6" fillId="0" borderId="0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8" fillId="0" borderId="7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4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left" indent="7"/>
    </xf>
    <xf numFmtId="0" fontId="9" fillId="0" borderId="0" xfId="0" applyFont="1" applyFill="1" applyAlignment="1"/>
    <xf numFmtId="0" fontId="6" fillId="0" borderId="0" xfId="0" applyFont="1" applyFill="1" applyBorder="1" applyAlignment="1">
      <alignment horizontal="left" wrapText="1" indent="7"/>
    </xf>
    <xf numFmtId="0" fontId="5" fillId="0" borderId="0" xfId="0" applyFont="1" applyAlignment="1">
      <alignment horizontal="center" wrapText="1"/>
    </xf>
    <xf numFmtId="0" fontId="10" fillId="0" borderId="0" xfId="0" applyFont="1" applyFill="1" applyAlignment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3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333375</xdr:colOff>
      <xdr:row>0</xdr:row>
      <xdr:rowOff>95250</xdr:rowOff>
    </xdr:from>
    <xdr:to>
      <xdr:col>3</xdr:col>
      <xdr:colOff>304800</xdr:colOff>
      <xdr:row>2</xdr:row>
      <xdr:rowOff>66675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933450" y="95250"/>
          <a:ext cx="71437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2</xdr:col>
      <xdr:colOff>57150</xdr:colOff>
      <xdr:row>1</xdr:row>
      <xdr:rowOff>190500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333375" y="0"/>
          <a:ext cx="714375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352426</xdr:colOff>
      <xdr:row>2</xdr:row>
      <xdr:rowOff>38100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600075" y="190500"/>
          <a:ext cx="714375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48"/>
  <sheetViews>
    <sheetView topLeftCell="A49" workbookViewId="0">
      <selection activeCell="H13" sqref="B$1:M$1048576"/>
    </sheetView>
  </sheetViews>
  <sheetFormatPr defaultColWidth="9" defaultRowHeight="15"/>
  <cols>
    <col min="2" max="2" width="5" style="47" customWidth="1"/>
    <col min="3" max="3" width="6.14285714285714" customWidth="1"/>
    <col min="5" max="5" width="8" customWidth="1"/>
    <col min="6" max="6" width="8.57142857142857" customWidth="1"/>
    <col min="7" max="7" width="6.85714285714286" customWidth="1"/>
    <col min="8" max="8" width="5" style="47" customWidth="1"/>
    <col min="9" max="9" width="6.28571428571429" customWidth="1"/>
  </cols>
  <sheetData>
    <row r="1" spans="19:19">
      <c r="S1">
        <v>2</v>
      </c>
    </row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spans="2:1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8.75" spans="3:12">
      <c r="C4" s="3" t="s">
        <v>2</v>
      </c>
      <c r="D4" s="3"/>
      <c r="E4" s="3"/>
      <c r="F4" s="3"/>
      <c r="G4" s="3"/>
      <c r="H4" s="3"/>
      <c r="I4" s="3"/>
      <c r="J4" s="3"/>
      <c r="K4" s="3"/>
      <c r="L4" s="3"/>
    </row>
    <row r="5" ht="39" customHeight="1" spans="2:11">
      <c r="B5" s="53"/>
      <c r="C5" s="6" t="s">
        <v>3</v>
      </c>
      <c r="D5" s="6"/>
      <c r="E5" s="6"/>
      <c r="I5" s="6" t="s">
        <v>3</v>
      </c>
      <c r="J5" s="6"/>
      <c r="K5" s="6"/>
    </row>
    <row r="6" s="1" customFormat="1" ht="38.25" spans="2:12">
      <c r="B6" s="8"/>
      <c r="C6" s="7" t="s">
        <v>4</v>
      </c>
      <c r="D6" s="7" t="s">
        <v>5</v>
      </c>
      <c r="E6" s="7" t="s">
        <v>6</v>
      </c>
      <c r="F6" s="7" t="s">
        <v>7</v>
      </c>
      <c r="H6" s="8"/>
      <c r="I6" s="7" t="s">
        <v>8</v>
      </c>
      <c r="J6" s="7" t="s">
        <v>9</v>
      </c>
      <c r="K6" s="7" t="s">
        <v>10</v>
      </c>
      <c r="L6" s="7" t="s">
        <v>11</v>
      </c>
    </row>
    <row r="7" s="1" customFormat="1" spans="2:12">
      <c r="B7" s="8" t="s">
        <v>12</v>
      </c>
      <c r="C7" s="9">
        <v>2</v>
      </c>
      <c r="D7" s="9">
        <v>0</v>
      </c>
      <c r="E7" s="9">
        <v>0</v>
      </c>
      <c r="F7" s="9">
        <v>0</v>
      </c>
      <c r="G7" s="10"/>
      <c r="H7" s="8" t="s">
        <v>12</v>
      </c>
      <c r="I7" s="25">
        <f>(C7/S1)*100</f>
        <v>100</v>
      </c>
      <c r="J7" s="25">
        <f>(D7/S1)*100</f>
        <v>0</v>
      </c>
      <c r="K7" s="25">
        <f>(E7/S1)*100</f>
        <v>0</v>
      </c>
      <c r="L7" s="25">
        <f>(F7/S1)*100</f>
        <v>0</v>
      </c>
    </row>
    <row r="8" s="1" customFormat="1" spans="2:12">
      <c r="B8" s="8" t="s">
        <v>13</v>
      </c>
      <c r="C8" s="9">
        <v>1</v>
      </c>
      <c r="D8" s="9">
        <v>0</v>
      </c>
      <c r="E8" s="9">
        <v>1</v>
      </c>
      <c r="F8" s="9">
        <v>0</v>
      </c>
      <c r="G8" s="10"/>
      <c r="H8" s="8" t="s">
        <v>13</v>
      </c>
      <c r="I8" s="25">
        <f>(C8/S1)*100</f>
        <v>50</v>
      </c>
      <c r="J8" s="25">
        <f>(D8/S1)*100</f>
        <v>0</v>
      </c>
      <c r="K8" s="25">
        <f>(E8/S1)*100</f>
        <v>50</v>
      </c>
      <c r="L8" s="25">
        <f>(F8/S1)*100</f>
        <v>0</v>
      </c>
    </row>
    <row r="9" s="1" customFormat="1" spans="2:12">
      <c r="B9" s="8" t="s">
        <v>14</v>
      </c>
      <c r="C9" s="9">
        <v>2</v>
      </c>
      <c r="D9" s="9">
        <v>0</v>
      </c>
      <c r="E9" s="9">
        <v>0</v>
      </c>
      <c r="F9" s="9">
        <v>0</v>
      </c>
      <c r="H9" s="8" t="s">
        <v>14</v>
      </c>
      <c r="I9" s="25">
        <f>(C9/S1)*100</f>
        <v>100</v>
      </c>
      <c r="J9" s="25">
        <f>(D9/S1)*100</f>
        <v>0</v>
      </c>
      <c r="K9" s="25">
        <f>(E9/S1)*100</f>
        <v>0</v>
      </c>
      <c r="L9" s="25">
        <f>(F9/S1)*100</f>
        <v>0</v>
      </c>
    </row>
    <row r="10" s="1" customFormat="1" spans="2:18">
      <c r="B10" s="8" t="s">
        <v>15</v>
      </c>
      <c r="C10" s="9">
        <v>1</v>
      </c>
      <c r="D10" s="9">
        <v>0</v>
      </c>
      <c r="E10" s="9">
        <v>1</v>
      </c>
      <c r="F10" s="9">
        <v>0</v>
      </c>
      <c r="H10" s="8" t="s">
        <v>15</v>
      </c>
      <c r="I10" s="25">
        <f>(C10/S1)*100</f>
        <v>50</v>
      </c>
      <c r="J10" s="25">
        <f>(D10/S1)*100</f>
        <v>0</v>
      </c>
      <c r="K10" s="25">
        <f>(E10/S1)*100</f>
        <v>50</v>
      </c>
      <c r="L10" s="25">
        <f>(F10/S1)*100</f>
        <v>0</v>
      </c>
      <c r="O10" s="26"/>
      <c r="P10" s="26"/>
      <c r="Q10" s="26"/>
      <c r="R10" s="26"/>
    </row>
    <row r="11" s="1" customFormat="1" spans="2:18">
      <c r="B11" s="8" t="s">
        <v>16</v>
      </c>
      <c r="C11" s="9">
        <v>2</v>
      </c>
      <c r="D11" s="9">
        <v>0</v>
      </c>
      <c r="E11" s="9">
        <v>0</v>
      </c>
      <c r="F11" s="9"/>
      <c r="H11" s="8" t="s">
        <v>16</v>
      </c>
      <c r="I11" s="25">
        <f>(C11/S1)*100</f>
        <v>100</v>
      </c>
      <c r="J11" s="25">
        <f>(D11/S1)*100</f>
        <v>0</v>
      </c>
      <c r="K11" s="25">
        <f>(E11/S1)*100</f>
        <v>0</v>
      </c>
      <c r="L11" s="25">
        <f>(F11/S1)*100</f>
        <v>0</v>
      </c>
      <c r="O11" s="26"/>
      <c r="P11" s="26"/>
      <c r="Q11" s="26"/>
      <c r="R11" s="26"/>
    </row>
    <row r="12" s="1" customFormat="1" spans="2:18">
      <c r="B12" s="14"/>
      <c r="C12" s="13"/>
      <c r="D12" s="13"/>
      <c r="E12" s="13"/>
      <c r="F12" s="13"/>
      <c r="H12" s="14"/>
      <c r="I12" s="27"/>
      <c r="J12" s="28"/>
      <c r="K12" s="28"/>
      <c r="L12" s="28"/>
      <c r="O12" s="26"/>
      <c r="P12" s="26"/>
      <c r="Q12" s="26"/>
      <c r="R12" s="26"/>
    </row>
    <row r="13" s="1" customFormat="1" spans="2:18">
      <c r="B13" s="11"/>
      <c r="H13" s="11"/>
      <c r="O13" s="26"/>
      <c r="P13" s="26"/>
      <c r="Q13" s="26"/>
      <c r="R13" s="26"/>
    </row>
    <row r="14" s="1" customFormat="1" ht="28.5" customHeight="1" spans="2:18">
      <c r="B14" s="11"/>
      <c r="C14" s="6" t="s">
        <v>17</v>
      </c>
      <c r="D14" s="6"/>
      <c r="E14" s="6"/>
      <c r="H14" s="11"/>
      <c r="I14" s="6" t="s">
        <v>17</v>
      </c>
      <c r="J14" s="6"/>
      <c r="K14" s="6"/>
      <c r="L14" s="6"/>
      <c r="O14" s="26"/>
      <c r="P14" s="26"/>
      <c r="Q14" s="26"/>
      <c r="R14" s="26"/>
    </row>
    <row r="15" s="1" customFormat="1" ht="38.25" spans="2:18">
      <c r="B15" s="8"/>
      <c r="C15" s="7" t="s">
        <v>4</v>
      </c>
      <c r="D15" s="7" t="s">
        <v>5</v>
      </c>
      <c r="E15" s="7" t="s">
        <v>6</v>
      </c>
      <c r="F15" s="7" t="s">
        <v>7</v>
      </c>
      <c r="H15" s="8"/>
      <c r="I15" s="7" t="s">
        <v>8</v>
      </c>
      <c r="J15" s="7" t="s">
        <v>9</v>
      </c>
      <c r="K15" s="7" t="s">
        <v>10</v>
      </c>
      <c r="L15" s="7" t="s">
        <v>11</v>
      </c>
      <c r="O15" s="18"/>
      <c r="P15" s="18"/>
      <c r="Q15" s="18"/>
      <c r="R15" s="18"/>
    </row>
    <row r="16" s="1" customFormat="1" spans="2:18">
      <c r="B16" s="8" t="s">
        <v>12</v>
      </c>
      <c r="C16" s="9">
        <v>2</v>
      </c>
      <c r="D16" s="9">
        <v>0</v>
      </c>
      <c r="E16" s="9">
        <v>0</v>
      </c>
      <c r="F16" s="9">
        <v>0</v>
      </c>
      <c r="H16" s="8" t="s">
        <v>12</v>
      </c>
      <c r="I16" s="25">
        <f>(C16/S1)*100</f>
        <v>100</v>
      </c>
      <c r="J16" s="25">
        <f>(D16/S1)*100</f>
        <v>0</v>
      </c>
      <c r="K16" s="25">
        <f>(E16/S1)*100</f>
        <v>0</v>
      </c>
      <c r="L16" s="25">
        <f>(F16/S1)*100</f>
        <v>0</v>
      </c>
      <c r="O16" s="18"/>
      <c r="P16" s="26"/>
      <c r="Q16" s="26"/>
      <c r="R16" s="26"/>
    </row>
    <row r="17" s="1" customFormat="1" spans="2:18">
      <c r="B17" s="8" t="s">
        <v>13</v>
      </c>
      <c r="C17" s="9">
        <v>1</v>
      </c>
      <c r="D17" s="9">
        <v>1</v>
      </c>
      <c r="E17" s="9">
        <v>0</v>
      </c>
      <c r="F17" s="9">
        <v>0</v>
      </c>
      <c r="H17" s="8" t="s">
        <v>13</v>
      </c>
      <c r="I17" s="25">
        <f>(C17/S1)*100</f>
        <v>50</v>
      </c>
      <c r="J17" s="25">
        <f>(D17/S1)*100</f>
        <v>50</v>
      </c>
      <c r="K17" s="25">
        <f>(E17/S1)*100</f>
        <v>0</v>
      </c>
      <c r="L17" s="25">
        <f>(F17/S1)*100</f>
        <v>0</v>
      </c>
      <c r="O17" s="18"/>
      <c r="P17" s="26"/>
      <c r="Q17" s="26"/>
      <c r="R17" s="26"/>
    </row>
    <row r="18" s="1" customFormat="1" spans="2:18">
      <c r="B18" s="8" t="s">
        <v>14</v>
      </c>
      <c r="C18" s="9">
        <v>1</v>
      </c>
      <c r="D18" s="9">
        <v>1</v>
      </c>
      <c r="E18" s="9">
        <v>0</v>
      </c>
      <c r="F18" s="9">
        <v>0</v>
      </c>
      <c r="H18" s="8" t="s">
        <v>14</v>
      </c>
      <c r="I18" s="25">
        <f>(C18/S1)*100</f>
        <v>50</v>
      </c>
      <c r="J18" s="25">
        <f>(D18/S1)*100</f>
        <v>50</v>
      </c>
      <c r="K18" s="25">
        <f>(E18/S1)*100</f>
        <v>0</v>
      </c>
      <c r="L18" s="25">
        <f>(F18/S1)*100</f>
        <v>0</v>
      </c>
      <c r="O18" s="18"/>
      <c r="P18" s="26"/>
      <c r="Q18" s="26"/>
      <c r="R18" s="26"/>
    </row>
    <row r="19" s="1" customFormat="1" spans="2:18">
      <c r="B19" s="8" t="s">
        <v>15</v>
      </c>
      <c r="C19" s="9">
        <v>1</v>
      </c>
      <c r="D19" s="9">
        <v>1</v>
      </c>
      <c r="E19" s="9">
        <v>0</v>
      </c>
      <c r="F19" s="9">
        <v>0</v>
      </c>
      <c r="H19" s="8" t="s">
        <v>15</v>
      </c>
      <c r="I19" s="25">
        <f>(C19/S1)*100</f>
        <v>50</v>
      </c>
      <c r="J19" s="25">
        <f>(D19/S1)*100</f>
        <v>50</v>
      </c>
      <c r="K19" s="25">
        <f>(E19/S1)*100</f>
        <v>0</v>
      </c>
      <c r="L19" s="25">
        <f>(F19/S1)*100</f>
        <v>0</v>
      </c>
      <c r="O19" s="18"/>
      <c r="P19" s="26"/>
      <c r="Q19" s="26"/>
      <c r="R19" s="26"/>
    </row>
    <row r="20" s="1" customFormat="1" spans="2:18">
      <c r="B20" s="8" t="s">
        <v>16</v>
      </c>
      <c r="C20" s="9">
        <v>1</v>
      </c>
      <c r="D20" s="9">
        <v>1</v>
      </c>
      <c r="E20" s="9">
        <v>0</v>
      </c>
      <c r="F20" s="9">
        <v>0</v>
      </c>
      <c r="H20" s="8" t="s">
        <v>16</v>
      </c>
      <c r="I20" s="25">
        <f>(C20/S1)*100</f>
        <v>50</v>
      </c>
      <c r="J20" s="25">
        <f>(D20/S1)*100</f>
        <v>50</v>
      </c>
      <c r="K20" s="25">
        <f>(E20/S1)*100</f>
        <v>0</v>
      </c>
      <c r="L20" s="25">
        <f>(F20/S1)*100</f>
        <v>0</v>
      </c>
      <c r="O20" s="18"/>
      <c r="P20" s="26"/>
      <c r="Q20" s="26"/>
      <c r="R20" s="26"/>
    </row>
    <row r="21" s="1" customFormat="1" spans="2:18">
      <c r="B21" s="14"/>
      <c r="C21" s="13"/>
      <c r="D21" s="13"/>
      <c r="E21" s="13"/>
      <c r="F21" s="13"/>
      <c r="H21" s="14"/>
      <c r="I21" s="27"/>
      <c r="J21" s="28"/>
      <c r="K21" s="28"/>
      <c r="L21" s="28"/>
      <c r="O21" s="18"/>
      <c r="P21" s="18"/>
      <c r="Q21" s="18"/>
      <c r="R21" s="18"/>
    </row>
    <row r="22" s="1" customFormat="1" spans="2:18">
      <c r="B22" s="11"/>
      <c r="H22" s="11"/>
      <c r="O22" s="18"/>
      <c r="P22" s="18"/>
      <c r="Q22" s="18"/>
      <c r="R22" s="18"/>
    </row>
    <row r="23" s="1" customFormat="1" spans="2:18">
      <c r="B23" s="11"/>
      <c r="C23" s="50"/>
      <c r="D23" s="54" t="s">
        <v>18</v>
      </c>
      <c r="H23" s="11"/>
      <c r="I23" s="50"/>
      <c r="J23" s="51" t="str">
        <f>D23</f>
        <v>Prof. KTV Reddy</v>
      </c>
      <c r="O23" s="18"/>
      <c r="P23" s="18"/>
      <c r="Q23" s="18"/>
      <c r="R23" s="18"/>
    </row>
    <row r="24" s="1" customFormat="1" ht="38.25" spans="2:18">
      <c r="B24" s="8"/>
      <c r="C24" s="7" t="s">
        <v>4</v>
      </c>
      <c r="D24" s="7" t="s">
        <v>5</v>
      </c>
      <c r="E24" s="7" t="s">
        <v>6</v>
      </c>
      <c r="F24" s="7" t="s">
        <v>7</v>
      </c>
      <c r="H24" s="8"/>
      <c r="I24" s="7" t="s">
        <v>8</v>
      </c>
      <c r="J24" s="7" t="s">
        <v>9</v>
      </c>
      <c r="K24" s="7" t="s">
        <v>10</v>
      </c>
      <c r="L24" s="7" t="s">
        <v>11</v>
      </c>
      <c r="O24" s="18"/>
      <c r="P24" s="18"/>
      <c r="Q24" s="18"/>
      <c r="R24" s="18"/>
    </row>
    <row r="25" s="1" customFormat="1" spans="2:18">
      <c r="B25" s="8" t="s">
        <v>12</v>
      </c>
      <c r="C25" s="9">
        <v>1</v>
      </c>
      <c r="D25" s="9">
        <v>1</v>
      </c>
      <c r="E25" s="9">
        <v>0</v>
      </c>
      <c r="F25" s="9">
        <v>0</v>
      </c>
      <c r="H25" s="8" t="s">
        <v>12</v>
      </c>
      <c r="I25" s="25">
        <f>(C25/S1)*100</f>
        <v>50</v>
      </c>
      <c r="J25" s="25">
        <f>(D25/S1)*100</f>
        <v>50</v>
      </c>
      <c r="K25" s="25">
        <f>(E25/S1)*100</f>
        <v>0</v>
      </c>
      <c r="L25" s="25">
        <f>(F25/S1)*100</f>
        <v>0</v>
      </c>
      <c r="O25" s="18"/>
      <c r="P25" s="18"/>
      <c r="Q25" s="18"/>
      <c r="R25" s="18"/>
    </row>
    <row r="26" s="1" customFormat="1" spans="2:18">
      <c r="B26" s="8" t="s">
        <v>13</v>
      </c>
      <c r="C26" s="9">
        <v>1</v>
      </c>
      <c r="D26" s="9">
        <v>1</v>
      </c>
      <c r="E26" s="9">
        <v>0</v>
      </c>
      <c r="F26" s="9">
        <v>0</v>
      </c>
      <c r="H26" s="8" t="s">
        <v>13</v>
      </c>
      <c r="I26" s="25">
        <f>(C26/S1)*100</f>
        <v>50</v>
      </c>
      <c r="J26" s="25">
        <f>(D26/S1)*100</f>
        <v>50</v>
      </c>
      <c r="K26" s="25">
        <f>(E26/S1)*100</f>
        <v>0</v>
      </c>
      <c r="L26" s="25">
        <f>(F26/S1)*100</f>
        <v>0</v>
      </c>
      <c r="O26" s="18"/>
      <c r="P26" s="18"/>
      <c r="Q26" s="18"/>
      <c r="R26" s="18"/>
    </row>
    <row r="27" s="1" customFormat="1" spans="2:18">
      <c r="B27" s="8" t="s">
        <v>14</v>
      </c>
      <c r="C27" s="9">
        <v>1</v>
      </c>
      <c r="D27" s="9">
        <v>1</v>
      </c>
      <c r="E27" s="9">
        <v>0</v>
      </c>
      <c r="F27" s="9">
        <v>0</v>
      </c>
      <c r="H27" s="8" t="s">
        <v>14</v>
      </c>
      <c r="I27" s="25">
        <f>(C27/S1)*100</f>
        <v>50</v>
      </c>
      <c r="J27" s="25">
        <f>(D27/S1)*100</f>
        <v>50</v>
      </c>
      <c r="K27" s="25">
        <f>(E27/S1)*100</f>
        <v>0</v>
      </c>
      <c r="L27" s="25">
        <f>(F27/S1)*100</f>
        <v>0</v>
      </c>
      <c r="O27" s="18"/>
      <c r="P27" s="18"/>
      <c r="Q27" s="18"/>
      <c r="R27" s="18"/>
    </row>
    <row r="28" s="1" customFormat="1" spans="2:18">
      <c r="B28" s="8" t="s">
        <v>15</v>
      </c>
      <c r="C28" s="9">
        <v>1</v>
      </c>
      <c r="D28" s="9">
        <v>1</v>
      </c>
      <c r="E28" s="9">
        <v>0</v>
      </c>
      <c r="F28" s="9">
        <v>0</v>
      </c>
      <c r="H28" s="8" t="s">
        <v>15</v>
      </c>
      <c r="I28" s="25">
        <f>(C28/S1)*100</f>
        <v>50</v>
      </c>
      <c r="J28" s="25">
        <f>(D28/S1)*100</f>
        <v>50</v>
      </c>
      <c r="K28" s="25">
        <f>(E28/S1)*100</f>
        <v>0</v>
      </c>
      <c r="L28" s="25">
        <f>(F28/S1)*100</f>
        <v>0</v>
      </c>
      <c r="O28" s="18"/>
      <c r="P28" s="18"/>
      <c r="Q28" s="18"/>
      <c r="R28" s="18"/>
    </row>
    <row r="29" s="1" customFormat="1" spans="2:18">
      <c r="B29" s="8" t="s">
        <v>16</v>
      </c>
      <c r="C29" s="9">
        <v>1</v>
      </c>
      <c r="D29" s="9">
        <v>1</v>
      </c>
      <c r="E29" s="9">
        <v>0</v>
      </c>
      <c r="F29" s="9">
        <v>0</v>
      </c>
      <c r="H29" s="8" t="s">
        <v>16</v>
      </c>
      <c r="I29" s="25">
        <f>(C29/S1)*100</f>
        <v>50</v>
      </c>
      <c r="J29" s="25">
        <f>(D29/S1)*100</f>
        <v>50</v>
      </c>
      <c r="K29" s="25">
        <f>(E29/S1)*100</f>
        <v>0</v>
      </c>
      <c r="L29" s="25">
        <f>(F29/S1)*100</f>
        <v>0</v>
      </c>
      <c r="O29" s="18"/>
      <c r="P29" s="18"/>
      <c r="Q29" s="18"/>
      <c r="R29" s="18"/>
    </row>
    <row r="30" s="1" customFormat="1" spans="2:18">
      <c r="B30" s="14"/>
      <c r="C30" s="13"/>
      <c r="D30" s="13"/>
      <c r="E30" s="13"/>
      <c r="F30" s="13"/>
      <c r="H30" s="14"/>
      <c r="I30" s="27"/>
      <c r="J30" s="28"/>
      <c r="K30" s="28"/>
      <c r="L30" s="28"/>
      <c r="O30" s="18"/>
      <c r="P30" s="18"/>
      <c r="Q30" s="18"/>
      <c r="R30" s="18"/>
    </row>
    <row r="31" s="1" customFormat="1" spans="2:18">
      <c r="B31" s="11"/>
      <c r="C31" s="50"/>
      <c r="D31" s="54" t="s">
        <v>19</v>
      </c>
      <c r="H31" s="11"/>
      <c r="I31" s="50"/>
      <c r="J31" s="51" t="str">
        <f>D31</f>
        <v>Prof. Ashvini Shete</v>
      </c>
      <c r="O31" s="18"/>
      <c r="P31" s="18"/>
      <c r="Q31" s="18"/>
      <c r="R31" s="18"/>
    </row>
    <row r="32" s="1" customFormat="1" ht="38.25" spans="2:18">
      <c r="B32" s="8"/>
      <c r="C32" s="7" t="s">
        <v>4</v>
      </c>
      <c r="D32" s="7" t="s">
        <v>5</v>
      </c>
      <c r="E32" s="7" t="s">
        <v>6</v>
      </c>
      <c r="F32" s="7" t="s">
        <v>7</v>
      </c>
      <c r="H32" s="8"/>
      <c r="I32" s="7" t="s">
        <v>8</v>
      </c>
      <c r="J32" s="7" t="s">
        <v>9</v>
      </c>
      <c r="K32" s="7" t="s">
        <v>10</v>
      </c>
      <c r="L32" s="7" t="s">
        <v>11</v>
      </c>
      <c r="O32" s="18"/>
      <c r="P32" s="18"/>
      <c r="Q32" s="18"/>
      <c r="R32" s="18"/>
    </row>
    <row r="33" s="1" customFormat="1" spans="2:18">
      <c r="B33" s="8" t="s">
        <v>12</v>
      </c>
      <c r="C33" s="9">
        <v>2</v>
      </c>
      <c r="D33" s="9">
        <v>0</v>
      </c>
      <c r="E33" s="9">
        <v>0</v>
      </c>
      <c r="F33" s="9">
        <v>0</v>
      </c>
      <c r="H33" s="8" t="s">
        <v>12</v>
      </c>
      <c r="I33" s="25">
        <f>(C33/S1)*100</f>
        <v>100</v>
      </c>
      <c r="J33" s="25">
        <f>(D33/S1)*100</f>
        <v>0</v>
      </c>
      <c r="K33" s="25">
        <f>(E33/S1)*100</f>
        <v>0</v>
      </c>
      <c r="L33" s="25">
        <f>(F33/S1)*100</f>
        <v>0</v>
      </c>
      <c r="O33" s="18"/>
      <c r="P33" s="18"/>
      <c r="Q33" s="18"/>
      <c r="R33" s="18"/>
    </row>
    <row r="34" s="1" customFormat="1" spans="2:12">
      <c r="B34" s="8" t="s">
        <v>13</v>
      </c>
      <c r="C34" s="9">
        <v>1</v>
      </c>
      <c r="D34" s="9">
        <v>0</v>
      </c>
      <c r="E34" s="9">
        <v>0</v>
      </c>
      <c r="F34" s="9">
        <v>1</v>
      </c>
      <c r="H34" s="8" t="s">
        <v>13</v>
      </c>
      <c r="I34" s="25">
        <f>(C34/S1)*100</f>
        <v>50</v>
      </c>
      <c r="J34" s="25">
        <f>(D34/S1)*100</f>
        <v>0</v>
      </c>
      <c r="K34" s="25">
        <f>(E34/S1)*100</f>
        <v>0</v>
      </c>
      <c r="L34" s="25">
        <f>(F34/S1)*100</f>
        <v>50</v>
      </c>
    </row>
    <row r="35" s="1" customFormat="1" spans="2:12">
      <c r="B35" s="8" t="s">
        <v>14</v>
      </c>
      <c r="C35" s="9">
        <v>2</v>
      </c>
      <c r="D35" s="9">
        <v>0</v>
      </c>
      <c r="E35" s="9">
        <v>0</v>
      </c>
      <c r="F35" s="9">
        <v>0</v>
      </c>
      <c r="H35" s="8" t="s">
        <v>14</v>
      </c>
      <c r="I35" s="25">
        <f>(C35/S1)*100</f>
        <v>100</v>
      </c>
      <c r="J35" s="25">
        <f>(D35/S1)*100</f>
        <v>0</v>
      </c>
      <c r="K35" s="25">
        <f>(E35/S1)*100</f>
        <v>0</v>
      </c>
      <c r="L35" s="25">
        <f>(F35/S1)*100</f>
        <v>0</v>
      </c>
    </row>
    <row r="36" s="1" customFormat="1" spans="2:12">
      <c r="B36" s="8" t="s">
        <v>15</v>
      </c>
      <c r="C36" s="9">
        <v>1</v>
      </c>
      <c r="D36" s="9">
        <v>0</v>
      </c>
      <c r="E36" s="9">
        <v>0</v>
      </c>
      <c r="F36" s="9">
        <v>1</v>
      </c>
      <c r="H36" s="8" t="s">
        <v>15</v>
      </c>
      <c r="I36" s="25">
        <f>(C36/S1)*100</f>
        <v>50</v>
      </c>
      <c r="J36" s="25">
        <f>(D36/S1)*100</f>
        <v>0</v>
      </c>
      <c r="K36" s="25">
        <f>(E36/S1)*100</f>
        <v>0</v>
      </c>
      <c r="L36" s="25">
        <f>(F36/S1)*100</f>
        <v>50</v>
      </c>
    </row>
    <row r="37" s="1" customFormat="1" spans="2:12">
      <c r="B37" s="8" t="s">
        <v>16</v>
      </c>
      <c r="C37" s="9">
        <v>1</v>
      </c>
      <c r="D37" s="9">
        <v>0</v>
      </c>
      <c r="E37" s="9">
        <v>0</v>
      </c>
      <c r="F37" s="9">
        <v>1</v>
      </c>
      <c r="H37" s="8" t="s">
        <v>16</v>
      </c>
      <c r="I37" s="25">
        <f>(C37/S1)*100</f>
        <v>50</v>
      </c>
      <c r="J37" s="25">
        <f>(D37/S1)*100</f>
        <v>0</v>
      </c>
      <c r="K37" s="25">
        <f>(E37/S1)*100</f>
        <v>0</v>
      </c>
      <c r="L37" s="25">
        <f>(F37/S1)*100</f>
        <v>50</v>
      </c>
    </row>
    <row r="38" s="1" customFormat="1" spans="2:12">
      <c r="B38" s="14"/>
      <c r="C38" s="13"/>
      <c r="D38" s="13"/>
      <c r="E38" s="13"/>
      <c r="F38" s="13"/>
      <c r="H38" s="14"/>
      <c r="I38" s="52"/>
      <c r="J38" s="13"/>
      <c r="K38" s="28"/>
      <c r="L38" s="28"/>
    </row>
    <row r="39" s="1" customFormat="1" spans="2:8">
      <c r="B39" s="11"/>
      <c r="H39" s="11"/>
    </row>
    <row r="40" s="1" customFormat="1" spans="2:10">
      <c r="B40" s="11"/>
      <c r="C40" s="50"/>
      <c r="D40" s="54" t="s">
        <v>20</v>
      </c>
      <c r="H40" s="11"/>
      <c r="I40" s="50"/>
      <c r="J40" s="51" t="str">
        <f>D40</f>
        <v>Prof. Hema Sable</v>
      </c>
    </row>
    <row r="41" s="1" customFormat="1" ht="38.25" spans="2:12">
      <c r="B41" s="8"/>
      <c r="C41" s="7" t="s">
        <v>4</v>
      </c>
      <c r="D41" s="7" t="s">
        <v>5</v>
      </c>
      <c r="E41" s="7" t="s">
        <v>6</v>
      </c>
      <c r="F41" s="7" t="s">
        <v>7</v>
      </c>
      <c r="H41" s="8"/>
      <c r="I41" s="7" t="s">
        <v>8</v>
      </c>
      <c r="J41" s="7" t="s">
        <v>9</v>
      </c>
      <c r="K41" s="7" t="s">
        <v>10</v>
      </c>
      <c r="L41" s="7" t="s">
        <v>11</v>
      </c>
    </row>
    <row r="42" s="1" customFormat="1" spans="2:12">
      <c r="B42" s="8" t="s">
        <v>12</v>
      </c>
      <c r="C42" s="9">
        <v>2</v>
      </c>
      <c r="D42" s="9">
        <v>0</v>
      </c>
      <c r="E42" s="9">
        <v>0</v>
      </c>
      <c r="F42" s="9">
        <v>0</v>
      </c>
      <c r="H42" s="8" t="s">
        <v>12</v>
      </c>
      <c r="I42" s="25">
        <f>(C42/S1)*100</f>
        <v>100</v>
      </c>
      <c r="J42" s="25">
        <f>(D42/S1)*100</f>
        <v>0</v>
      </c>
      <c r="K42" s="25">
        <f>(E42/S1)*100</f>
        <v>0</v>
      </c>
      <c r="L42" s="25">
        <f>(F42/S1)*100</f>
        <v>0</v>
      </c>
    </row>
    <row r="43" s="1" customFormat="1" spans="2:12">
      <c r="B43" s="8" t="s">
        <v>13</v>
      </c>
      <c r="C43" s="9">
        <v>2</v>
      </c>
      <c r="D43" s="9">
        <v>0</v>
      </c>
      <c r="E43" s="9">
        <v>0</v>
      </c>
      <c r="F43" s="9">
        <v>0</v>
      </c>
      <c r="H43" s="8" t="s">
        <v>13</v>
      </c>
      <c r="I43" s="25">
        <f>(C43/S1)*100</f>
        <v>100</v>
      </c>
      <c r="J43" s="25">
        <f>(D43/S1)*100</f>
        <v>0</v>
      </c>
      <c r="K43" s="25">
        <f>(E43/S1)*100</f>
        <v>0</v>
      </c>
      <c r="L43" s="25">
        <f>(F43/S1)*100</f>
        <v>0</v>
      </c>
    </row>
    <row r="44" s="1" customFormat="1" spans="2:12">
      <c r="B44" s="8" t="s">
        <v>14</v>
      </c>
      <c r="C44" s="9">
        <v>2</v>
      </c>
      <c r="D44" s="9">
        <v>0</v>
      </c>
      <c r="E44" s="9">
        <v>0</v>
      </c>
      <c r="F44" s="9">
        <v>0</v>
      </c>
      <c r="H44" s="8" t="s">
        <v>14</v>
      </c>
      <c r="I44" s="25">
        <f>(C44/S1)*100</f>
        <v>100</v>
      </c>
      <c r="J44" s="25">
        <f>(D44/S1)*100</f>
        <v>0</v>
      </c>
      <c r="K44" s="25">
        <f>(E44/S1)*100</f>
        <v>0</v>
      </c>
      <c r="L44" s="25">
        <f>(F44/S1)*100</f>
        <v>0</v>
      </c>
    </row>
    <row r="45" s="1" customFormat="1" spans="2:12">
      <c r="B45" s="8" t="s">
        <v>15</v>
      </c>
      <c r="C45" s="9">
        <v>2</v>
      </c>
      <c r="D45" s="9">
        <v>0</v>
      </c>
      <c r="E45" s="9">
        <v>0</v>
      </c>
      <c r="F45" s="9">
        <v>0</v>
      </c>
      <c r="H45" s="8" t="s">
        <v>15</v>
      </c>
      <c r="I45" s="25">
        <f>(C45/S1)*100</f>
        <v>100</v>
      </c>
      <c r="J45" s="25">
        <f>(D45/S1)*100</f>
        <v>0</v>
      </c>
      <c r="K45" s="25">
        <f>(E45/S1)*100</f>
        <v>0</v>
      </c>
      <c r="L45" s="25">
        <f>(F45/S1)*100</f>
        <v>0</v>
      </c>
    </row>
    <row r="46" s="1" customFormat="1" spans="2:12">
      <c r="B46" s="8" t="s">
        <v>16</v>
      </c>
      <c r="C46" s="9">
        <v>2</v>
      </c>
      <c r="D46" s="9">
        <v>0</v>
      </c>
      <c r="E46" s="9">
        <v>0</v>
      </c>
      <c r="F46" s="9">
        <v>0</v>
      </c>
      <c r="H46" s="8" t="s">
        <v>16</v>
      </c>
      <c r="I46" s="25">
        <f>(C46/S1)*100</f>
        <v>100</v>
      </c>
      <c r="J46" s="25">
        <f>(D46/S1)*100</f>
        <v>0</v>
      </c>
      <c r="K46" s="25">
        <f>(E46/S1)*100</f>
        <v>0</v>
      </c>
      <c r="L46" s="25">
        <f>(F46/S1)*100</f>
        <v>0</v>
      </c>
    </row>
    <row r="47" s="1" customFormat="1" spans="2:9">
      <c r="B47" s="11"/>
      <c r="H47" s="11"/>
      <c r="I47" s="30"/>
    </row>
    <row r="48" s="1" customFormat="1" spans="2:9">
      <c r="B48" s="11"/>
      <c r="H48" s="11"/>
      <c r="I48" s="30"/>
    </row>
  </sheetData>
  <mergeCells count="7">
    <mergeCell ref="B2:M2"/>
    <mergeCell ref="B3:M3"/>
    <mergeCell ref="C4:L4"/>
    <mergeCell ref="C5:E5"/>
    <mergeCell ref="I5:K5"/>
    <mergeCell ref="C14:E14"/>
    <mergeCell ref="I14:L14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51"/>
  <sheetViews>
    <sheetView topLeftCell="A40" workbookViewId="0">
      <selection activeCell="A37" sqref="$A37:$XFD37"/>
    </sheetView>
  </sheetViews>
  <sheetFormatPr defaultColWidth="9" defaultRowHeight="15"/>
  <cols>
    <col min="2" max="2" width="5.85714285714286" style="47" customWidth="1"/>
    <col min="3" max="3" width="6.14285714285714" customWidth="1"/>
    <col min="7" max="7" width="7.42857142857143" customWidth="1"/>
    <col min="8" max="8" width="4.85714285714286" style="47" customWidth="1"/>
  </cols>
  <sheetData>
    <row r="1" ht="21" spans="2:19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>
        <v>5</v>
      </c>
    </row>
    <row r="2" ht="21" spans="2:1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3:12">
      <c r="C3" s="3" t="s">
        <v>21</v>
      </c>
      <c r="D3" s="3"/>
      <c r="E3" s="3"/>
      <c r="F3" s="3"/>
      <c r="G3" s="3"/>
      <c r="H3" s="3"/>
      <c r="I3" s="3"/>
      <c r="J3" s="3"/>
      <c r="K3" s="3"/>
      <c r="L3" s="3"/>
    </row>
    <row r="5" ht="28.5" customHeight="1" spans="3:11">
      <c r="C5" s="6" t="s">
        <v>22</v>
      </c>
      <c r="D5" s="6"/>
      <c r="E5" s="6"/>
      <c r="I5" s="49" t="s">
        <v>23</v>
      </c>
      <c r="J5" s="49"/>
      <c r="K5" s="49"/>
    </row>
    <row r="6" s="1" customFormat="1" ht="38.25" spans="2:12">
      <c r="B6" s="8"/>
      <c r="C6" s="7" t="s">
        <v>4</v>
      </c>
      <c r="D6" s="7" t="s">
        <v>5</v>
      </c>
      <c r="E6" s="7" t="s">
        <v>6</v>
      </c>
      <c r="F6" s="7" t="s">
        <v>7</v>
      </c>
      <c r="H6" s="8"/>
      <c r="I6" s="7" t="s">
        <v>8</v>
      </c>
      <c r="J6" s="7" t="s">
        <v>9</v>
      </c>
      <c r="K6" s="7" t="s">
        <v>10</v>
      </c>
      <c r="L6" s="7" t="s">
        <v>11</v>
      </c>
    </row>
    <row r="7" s="1" customFormat="1" spans="2:12">
      <c r="B7" s="8" t="s">
        <v>12</v>
      </c>
      <c r="C7" s="9">
        <v>2</v>
      </c>
      <c r="D7" s="9">
        <v>0</v>
      </c>
      <c r="E7" s="9">
        <v>2</v>
      </c>
      <c r="F7" s="9">
        <v>0</v>
      </c>
      <c r="G7" s="10"/>
      <c r="H7" s="8" t="s">
        <v>12</v>
      </c>
      <c r="I7" s="25">
        <f>(C7/S1)*100</f>
        <v>40</v>
      </c>
      <c r="J7" s="25">
        <f>(D7/S1)*100</f>
        <v>0</v>
      </c>
      <c r="K7" s="25">
        <f>(E7/S1)*100</f>
        <v>40</v>
      </c>
      <c r="L7" s="25">
        <f>(F7/S1)*100</f>
        <v>0</v>
      </c>
    </row>
    <row r="8" s="1" customFormat="1" spans="2:12">
      <c r="B8" s="8" t="s">
        <v>13</v>
      </c>
      <c r="C8" s="9">
        <v>2</v>
      </c>
      <c r="D8" s="9">
        <v>2</v>
      </c>
      <c r="E8" s="9">
        <v>0</v>
      </c>
      <c r="F8" s="9">
        <v>0</v>
      </c>
      <c r="G8" s="10"/>
      <c r="H8" s="8" t="s">
        <v>13</v>
      </c>
      <c r="I8" s="25">
        <f>(C8/S1)*100</f>
        <v>40</v>
      </c>
      <c r="J8" s="25">
        <f>(D8/S1)*100</f>
        <v>40</v>
      </c>
      <c r="K8" s="25">
        <f>(E8/S1)*100</f>
        <v>0</v>
      </c>
      <c r="L8" s="25">
        <f>(F8/S1)*100</f>
        <v>0</v>
      </c>
    </row>
    <row r="9" s="1" customFormat="1" spans="2:12">
      <c r="B9" s="8" t="s">
        <v>14</v>
      </c>
      <c r="C9" s="9">
        <v>3</v>
      </c>
      <c r="D9" s="9">
        <v>1</v>
      </c>
      <c r="E9" s="9">
        <v>0</v>
      </c>
      <c r="F9" s="9">
        <v>0</v>
      </c>
      <c r="H9" s="8" t="s">
        <v>14</v>
      </c>
      <c r="I9" s="25">
        <f>(C9/S1)*100</f>
        <v>60</v>
      </c>
      <c r="J9" s="25">
        <f>(D9/S1)*100</f>
        <v>20</v>
      </c>
      <c r="K9" s="25">
        <f>(E9/S1)*100</f>
        <v>0</v>
      </c>
      <c r="L9" s="25">
        <f>(F9/S1)*100</f>
        <v>0</v>
      </c>
    </row>
    <row r="10" s="1" customFormat="1" spans="2:18">
      <c r="B10" s="8" t="s">
        <v>15</v>
      </c>
      <c r="C10" s="9">
        <v>4</v>
      </c>
      <c r="D10" s="9">
        <v>0</v>
      </c>
      <c r="E10" s="9">
        <v>0</v>
      </c>
      <c r="F10" s="9">
        <v>0</v>
      </c>
      <c r="H10" s="8" t="s">
        <v>15</v>
      </c>
      <c r="I10" s="25">
        <f>(C10/S1)*100</f>
        <v>80</v>
      </c>
      <c r="J10" s="25">
        <f>(D10/S1)*100</f>
        <v>0</v>
      </c>
      <c r="K10" s="25">
        <f>(E10/S1)*100</f>
        <v>0</v>
      </c>
      <c r="L10" s="25">
        <f>(F10/S1)*100</f>
        <v>0</v>
      </c>
      <c r="O10" s="26"/>
      <c r="P10" s="26"/>
      <c r="Q10" s="26"/>
      <c r="R10" s="26"/>
    </row>
    <row r="11" s="1" customFormat="1" spans="2:18">
      <c r="B11" s="8" t="s">
        <v>16</v>
      </c>
      <c r="C11" s="9">
        <v>3</v>
      </c>
      <c r="D11" s="9">
        <v>1</v>
      </c>
      <c r="E11" s="9">
        <v>0</v>
      </c>
      <c r="F11" s="9">
        <v>0</v>
      </c>
      <c r="H11" s="8" t="s">
        <v>16</v>
      </c>
      <c r="I11" s="25">
        <f>(C11/S1)*100</f>
        <v>60</v>
      </c>
      <c r="J11" s="25">
        <f>(D11/S1)*100</f>
        <v>20</v>
      </c>
      <c r="K11" s="25">
        <f>(E11/S1)*100</f>
        <v>0</v>
      </c>
      <c r="L11" s="25">
        <f>(F11/S1)*100</f>
        <v>0</v>
      </c>
      <c r="O11" s="26"/>
      <c r="P11" s="26"/>
      <c r="Q11" s="26"/>
      <c r="R11" s="26"/>
    </row>
    <row r="12" s="1" customFormat="1" spans="2:18">
      <c r="B12" s="14"/>
      <c r="C12" s="13"/>
      <c r="D12" s="13"/>
      <c r="E12" s="13"/>
      <c r="F12" s="13"/>
      <c r="H12" s="14"/>
      <c r="I12" s="27"/>
      <c r="J12" s="28"/>
      <c r="K12" s="28"/>
      <c r="L12" s="28"/>
      <c r="O12" s="26"/>
      <c r="P12" s="26"/>
      <c r="Q12" s="26"/>
      <c r="R12" s="26"/>
    </row>
    <row r="13" s="1" customFormat="1" ht="24" customHeight="1" spans="2:18">
      <c r="B13" s="11"/>
      <c r="C13" s="6" t="s">
        <v>17</v>
      </c>
      <c r="D13" s="6"/>
      <c r="E13" s="6"/>
      <c r="H13" s="11"/>
      <c r="I13" s="50"/>
      <c r="J13" s="51"/>
      <c r="O13" s="26"/>
      <c r="P13" s="26"/>
      <c r="Q13" s="26"/>
      <c r="R13" s="26"/>
    </row>
    <row r="14" s="1" customFormat="1" ht="38.25" spans="2:18">
      <c r="B14" s="8"/>
      <c r="C14" s="7" t="s">
        <v>4</v>
      </c>
      <c r="D14" s="7" t="s">
        <v>5</v>
      </c>
      <c r="E14" s="7" t="s">
        <v>6</v>
      </c>
      <c r="F14" s="7" t="s">
        <v>7</v>
      </c>
      <c r="H14" s="8"/>
      <c r="I14" s="7" t="s">
        <v>8</v>
      </c>
      <c r="J14" s="7" t="s">
        <v>9</v>
      </c>
      <c r="K14" s="7" t="s">
        <v>10</v>
      </c>
      <c r="L14" s="7" t="s">
        <v>11</v>
      </c>
      <c r="O14" s="18"/>
      <c r="P14" s="18"/>
      <c r="Q14" s="18"/>
      <c r="R14" s="18"/>
    </row>
    <row r="15" s="1" customFormat="1" spans="2:18">
      <c r="B15" s="8" t="s">
        <v>12</v>
      </c>
      <c r="C15" s="9">
        <v>3</v>
      </c>
      <c r="D15" s="9">
        <v>1</v>
      </c>
      <c r="E15" s="9">
        <v>1</v>
      </c>
      <c r="F15" s="9">
        <v>0</v>
      </c>
      <c r="H15" s="8" t="s">
        <v>12</v>
      </c>
      <c r="I15" s="25">
        <f>(C15/S1)*100</f>
        <v>60</v>
      </c>
      <c r="J15" s="25">
        <f>(D15/S1)*100</f>
        <v>20</v>
      </c>
      <c r="K15" s="25">
        <f>(E15/S1)*100</f>
        <v>20</v>
      </c>
      <c r="L15" s="25">
        <f>(F15/S1)*100</f>
        <v>0</v>
      </c>
      <c r="O15" s="18"/>
      <c r="P15" s="26"/>
      <c r="Q15" s="26"/>
      <c r="R15" s="26"/>
    </row>
    <row r="16" s="1" customFormat="1" spans="2:18">
      <c r="B16" s="8" t="s">
        <v>13</v>
      </c>
      <c r="C16" s="9">
        <v>2</v>
      </c>
      <c r="D16" s="9">
        <v>3</v>
      </c>
      <c r="E16" s="9">
        <v>0</v>
      </c>
      <c r="F16" s="9">
        <v>0</v>
      </c>
      <c r="H16" s="8" t="s">
        <v>13</v>
      </c>
      <c r="I16" s="25">
        <f>(C16/S1)*100</f>
        <v>40</v>
      </c>
      <c r="J16" s="25">
        <f>(D16/S1)*100</f>
        <v>60</v>
      </c>
      <c r="K16" s="25">
        <f>(E16/S1)*100</f>
        <v>0</v>
      </c>
      <c r="L16" s="25">
        <f>(F16/S1)*100</f>
        <v>0</v>
      </c>
      <c r="O16" s="18"/>
      <c r="P16" s="26"/>
      <c r="Q16" s="26"/>
      <c r="R16" s="26"/>
    </row>
    <row r="17" s="1" customFormat="1" spans="2:18">
      <c r="B17" s="8" t="s">
        <v>14</v>
      </c>
      <c r="C17" s="9">
        <v>3</v>
      </c>
      <c r="D17" s="9">
        <v>1</v>
      </c>
      <c r="E17" s="9">
        <v>1</v>
      </c>
      <c r="F17" s="9">
        <v>0</v>
      </c>
      <c r="H17" s="8" t="s">
        <v>14</v>
      </c>
      <c r="I17" s="25">
        <f>(C17/S1)*100</f>
        <v>60</v>
      </c>
      <c r="J17" s="25">
        <f>(D17/S1)*100</f>
        <v>20</v>
      </c>
      <c r="K17" s="25">
        <f>(E17/S1)*100</f>
        <v>20</v>
      </c>
      <c r="L17" s="25">
        <f>(F17/S1)*100</f>
        <v>0</v>
      </c>
      <c r="O17" s="18"/>
      <c r="P17" s="26"/>
      <c r="Q17" s="26"/>
      <c r="R17" s="26"/>
    </row>
    <row r="18" s="1" customFormat="1" spans="2:18">
      <c r="B18" s="8" t="s">
        <v>15</v>
      </c>
      <c r="C18" s="9">
        <v>4</v>
      </c>
      <c r="D18" s="9">
        <v>1</v>
      </c>
      <c r="E18" s="9">
        <v>0</v>
      </c>
      <c r="F18" s="9">
        <v>0</v>
      </c>
      <c r="H18" s="8" t="s">
        <v>15</v>
      </c>
      <c r="I18" s="25">
        <f>(C18/S1)*100</f>
        <v>80</v>
      </c>
      <c r="J18" s="25">
        <f>(D18/S1)*100</f>
        <v>20</v>
      </c>
      <c r="K18" s="25">
        <f>(E18/S1)*100</f>
        <v>0</v>
      </c>
      <c r="L18" s="25">
        <f>(F18/S1)*100</f>
        <v>0</v>
      </c>
      <c r="O18" s="18"/>
      <c r="P18" s="26"/>
      <c r="Q18" s="26"/>
      <c r="R18" s="26"/>
    </row>
    <row r="19" s="1" customFormat="1" spans="2:18">
      <c r="B19" s="8" t="s">
        <v>16</v>
      </c>
      <c r="C19" s="9">
        <v>2</v>
      </c>
      <c r="D19" s="9">
        <v>2</v>
      </c>
      <c r="E19" s="9">
        <v>1</v>
      </c>
      <c r="F19" s="9">
        <v>0</v>
      </c>
      <c r="H19" s="8" t="s">
        <v>16</v>
      </c>
      <c r="I19" s="25">
        <f>(C19/S1)*100</f>
        <v>40</v>
      </c>
      <c r="J19" s="25">
        <f>(D19/S1)*100</f>
        <v>40</v>
      </c>
      <c r="K19" s="25">
        <f>(E19/S1)*100</f>
        <v>20</v>
      </c>
      <c r="L19" s="25">
        <f>(F19/S1)*100</f>
        <v>0</v>
      </c>
      <c r="O19" s="18"/>
      <c r="P19" s="26"/>
      <c r="Q19" s="26"/>
      <c r="R19" s="26"/>
    </row>
    <row r="20" s="1" customFormat="1" spans="2:18">
      <c r="B20" s="14"/>
      <c r="C20" s="13"/>
      <c r="D20" s="13"/>
      <c r="E20" s="13"/>
      <c r="F20" s="13"/>
      <c r="H20" s="14"/>
      <c r="I20" s="27"/>
      <c r="J20" s="28"/>
      <c r="K20" s="28"/>
      <c r="L20" s="28"/>
      <c r="O20" s="18"/>
      <c r="P20" s="18"/>
      <c r="Q20" s="18"/>
      <c r="R20" s="18"/>
    </row>
    <row r="21" s="1" customFormat="1" ht="18.75" customHeight="1" spans="2:18">
      <c r="B21" s="11"/>
      <c r="C21" s="6" t="s">
        <v>24</v>
      </c>
      <c r="D21" s="6"/>
      <c r="E21" s="6"/>
      <c r="H21" s="11"/>
      <c r="I21" s="50"/>
      <c r="J21" s="51"/>
      <c r="O21" s="18"/>
      <c r="P21" s="18"/>
      <c r="Q21" s="18"/>
      <c r="R21" s="18"/>
    </row>
    <row r="22" s="1" customFormat="1" ht="38.25" spans="2:18">
      <c r="B22" s="8"/>
      <c r="C22" s="7" t="s">
        <v>4</v>
      </c>
      <c r="D22" s="7" t="s">
        <v>5</v>
      </c>
      <c r="E22" s="7" t="s">
        <v>6</v>
      </c>
      <c r="F22" s="7" t="s">
        <v>7</v>
      </c>
      <c r="H22" s="8"/>
      <c r="I22" s="7" t="s">
        <v>8</v>
      </c>
      <c r="J22" s="7" t="s">
        <v>9</v>
      </c>
      <c r="K22" s="7" t="s">
        <v>10</v>
      </c>
      <c r="L22" s="7" t="s">
        <v>11</v>
      </c>
      <c r="O22" s="18"/>
      <c r="P22" s="18"/>
      <c r="Q22" s="18"/>
      <c r="R22" s="18"/>
    </row>
    <row r="23" s="1" customFormat="1" spans="2:18">
      <c r="B23" s="8" t="s">
        <v>12</v>
      </c>
      <c r="C23" s="9">
        <v>2</v>
      </c>
      <c r="D23" s="9">
        <v>2</v>
      </c>
      <c r="E23" s="9">
        <v>1</v>
      </c>
      <c r="F23" s="9">
        <v>0</v>
      </c>
      <c r="H23" s="8" t="s">
        <v>12</v>
      </c>
      <c r="I23" s="25">
        <f>(C23/S1)*100</f>
        <v>40</v>
      </c>
      <c r="J23" s="25">
        <f>(D23/S1)*100</f>
        <v>40</v>
      </c>
      <c r="K23" s="25">
        <f>(E23/S1)*100</f>
        <v>20</v>
      </c>
      <c r="L23" s="25">
        <f>(F23/S1)*100</f>
        <v>0</v>
      </c>
      <c r="O23" s="18"/>
      <c r="P23" s="18"/>
      <c r="Q23" s="18"/>
      <c r="R23" s="18"/>
    </row>
    <row r="24" s="1" customFormat="1" spans="2:18">
      <c r="B24" s="8" t="s">
        <v>13</v>
      </c>
      <c r="C24" s="9">
        <v>1</v>
      </c>
      <c r="D24" s="9">
        <v>1</v>
      </c>
      <c r="E24" s="9">
        <v>3</v>
      </c>
      <c r="F24" s="9">
        <v>0</v>
      </c>
      <c r="H24" s="8" t="s">
        <v>13</v>
      </c>
      <c r="I24" s="25">
        <f>(C24/S1)*100</f>
        <v>20</v>
      </c>
      <c r="J24" s="25">
        <f>(D24/S1)*100</f>
        <v>20</v>
      </c>
      <c r="K24" s="25">
        <f>(E24/S1)*100</f>
        <v>60</v>
      </c>
      <c r="L24" s="25">
        <f>(F24/S1)*100</f>
        <v>0</v>
      </c>
      <c r="O24" s="18"/>
      <c r="P24" s="18"/>
      <c r="Q24" s="18"/>
      <c r="R24" s="18"/>
    </row>
    <row r="25" s="1" customFormat="1" spans="2:18">
      <c r="B25" s="8" t="s">
        <v>14</v>
      </c>
      <c r="C25" s="9">
        <v>3</v>
      </c>
      <c r="D25" s="9">
        <v>0</v>
      </c>
      <c r="E25" s="9">
        <v>0</v>
      </c>
      <c r="F25" s="9">
        <v>2</v>
      </c>
      <c r="H25" s="8" t="s">
        <v>14</v>
      </c>
      <c r="I25" s="25">
        <f>(C25/S1)*100</f>
        <v>60</v>
      </c>
      <c r="J25" s="25">
        <f>(D25/S1)*100</f>
        <v>0</v>
      </c>
      <c r="K25" s="25">
        <f>(E25/S1)*100</f>
        <v>0</v>
      </c>
      <c r="L25" s="25">
        <f>(F25/S1)*100</f>
        <v>40</v>
      </c>
      <c r="O25" s="18"/>
      <c r="P25" s="18"/>
      <c r="Q25" s="18"/>
      <c r="R25" s="18"/>
    </row>
    <row r="26" s="1" customFormat="1" spans="2:18">
      <c r="B26" s="8" t="s">
        <v>15</v>
      </c>
      <c r="C26" s="9">
        <v>2</v>
      </c>
      <c r="D26" s="9">
        <v>1</v>
      </c>
      <c r="E26" s="9">
        <v>0</v>
      </c>
      <c r="F26" s="9">
        <v>2</v>
      </c>
      <c r="H26" s="8" t="s">
        <v>15</v>
      </c>
      <c r="I26" s="25">
        <f>(C26/S1)*100</f>
        <v>40</v>
      </c>
      <c r="J26" s="25">
        <f>(D26/S1)*100</f>
        <v>20</v>
      </c>
      <c r="K26" s="25">
        <f>(E26/S1)*100</f>
        <v>0</v>
      </c>
      <c r="L26" s="25">
        <f>(F26/S1)*100</f>
        <v>40</v>
      </c>
      <c r="O26" s="18"/>
      <c r="P26" s="18"/>
      <c r="Q26" s="18"/>
      <c r="R26" s="18"/>
    </row>
    <row r="27" s="1" customFormat="1" spans="2:18">
      <c r="B27" s="8" t="s">
        <v>16</v>
      </c>
      <c r="C27" s="9">
        <v>1</v>
      </c>
      <c r="D27" s="9">
        <v>2</v>
      </c>
      <c r="E27" s="9">
        <v>0</v>
      </c>
      <c r="F27" s="9">
        <v>2</v>
      </c>
      <c r="H27" s="8" t="s">
        <v>16</v>
      </c>
      <c r="I27" s="25">
        <f>(C27/S1)*100</f>
        <v>20</v>
      </c>
      <c r="J27" s="25">
        <f>(D27/S1)*100</f>
        <v>40</v>
      </c>
      <c r="K27" s="25">
        <f>(E27/S1)*100</f>
        <v>0</v>
      </c>
      <c r="L27" s="25">
        <f>(F27/S1)*100</f>
        <v>40</v>
      </c>
      <c r="O27" s="18"/>
      <c r="P27" s="18"/>
      <c r="Q27" s="18"/>
      <c r="R27" s="18"/>
    </row>
    <row r="28" s="1" customFormat="1" spans="2:18">
      <c r="B28" s="14"/>
      <c r="C28" s="13"/>
      <c r="D28" s="13"/>
      <c r="E28" s="13"/>
      <c r="F28" s="13"/>
      <c r="H28" s="14"/>
      <c r="I28" s="27"/>
      <c r="J28" s="28"/>
      <c r="K28" s="28"/>
      <c r="L28" s="28"/>
      <c r="O28" s="18"/>
      <c r="P28" s="18"/>
      <c r="Q28" s="18"/>
      <c r="R28" s="18"/>
    </row>
    <row r="29" s="1" customFormat="1" customHeight="1" spans="2:18">
      <c r="B29" s="11"/>
      <c r="C29" s="6" t="s">
        <v>25</v>
      </c>
      <c r="D29" s="6"/>
      <c r="E29" s="6"/>
      <c r="H29" s="11"/>
      <c r="I29" s="50"/>
      <c r="J29" s="51"/>
      <c r="O29" s="18"/>
      <c r="P29" s="18"/>
      <c r="Q29" s="18"/>
      <c r="R29" s="18"/>
    </row>
    <row r="30" s="1" customFormat="1" ht="38.25" spans="2:18">
      <c r="B30" s="8"/>
      <c r="C30" s="7" t="s">
        <v>4</v>
      </c>
      <c r="D30" s="7" t="s">
        <v>5</v>
      </c>
      <c r="E30" s="7" t="s">
        <v>6</v>
      </c>
      <c r="F30" s="7" t="s">
        <v>7</v>
      </c>
      <c r="H30" s="8"/>
      <c r="I30" s="7" t="s">
        <v>8</v>
      </c>
      <c r="J30" s="7" t="s">
        <v>9</v>
      </c>
      <c r="K30" s="7" t="s">
        <v>10</v>
      </c>
      <c r="L30" s="7" t="s">
        <v>11</v>
      </c>
      <c r="O30" s="18"/>
      <c r="P30" s="18"/>
      <c r="Q30" s="18"/>
      <c r="R30" s="18"/>
    </row>
    <row r="31" s="1" customFormat="1" spans="2:18">
      <c r="B31" s="8" t="s">
        <v>12</v>
      </c>
      <c r="C31" s="9">
        <v>2</v>
      </c>
      <c r="D31" s="9">
        <v>0</v>
      </c>
      <c r="E31" s="9">
        <v>2</v>
      </c>
      <c r="F31" s="9">
        <v>1</v>
      </c>
      <c r="H31" s="8" t="s">
        <v>12</v>
      </c>
      <c r="I31" s="25">
        <f>(C31/S1)*100</f>
        <v>40</v>
      </c>
      <c r="J31" s="25">
        <f>(D31/S1)*100</f>
        <v>0</v>
      </c>
      <c r="K31" s="25">
        <f>(E31/S1)*100</f>
        <v>40</v>
      </c>
      <c r="L31" s="25">
        <f>(F31/S1)*100</f>
        <v>20</v>
      </c>
      <c r="O31" s="18"/>
      <c r="P31" s="18"/>
      <c r="Q31" s="18"/>
      <c r="R31" s="18"/>
    </row>
    <row r="32" s="1" customFormat="1" spans="2:12">
      <c r="B32" s="8" t="s">
        <v>13</v>
      </c>
      <c r="C32" s="9">
        <v>1</v>
      </c>
      <c r="D32" s="9">
        <v>0</v>
      </c>
      <c r="E32" s="9">
        <v>2</v>
      </c>
      <c r="F32" s="9">
        <v>2</v>
      </c>
      <c r="H32" s="8" t="s">
        <v>13</v>
      </c>
      <c r="I32" s="25">
        <f>(C32/S1)*100</f>
        <v>20</v>
      </c>
      <c r="J32" s="25">
        <f>(D32/S1)*100</f>
        <v>0</v>
      </c>
      <c r="K32" s="25">
        <f>(E32/S1)*100</f>
        <v>40</v>
      </c>
      <c r="L32" s="25">
        <f>(F32/S1)*100</f>
        <v>40</v>
      </c>
    </row>
    <row r="33" s="1" customFormat="1" spans="2:12">
      <c r="B33" s="8" t="s">
        <v>14</v>
      </c>
      <c r="C33" s="9">
        <v>1</v>
      </c>
      <c r="D33" s="9">
        <v>0</v>
      </c>
      <c r="E33" s="9">
        <v>2</v>
      </c>
      <c r="F33" s="9">
        <v>2</v>
      </c>
      <c r="H33" s="8" t="s">
        <v>14</v>
      </c>
      <c r="I33" s="25">
        <f>(C33/S1)*100</f>
        <v>20</v>
      </c>
      <c r="J33" s="25">
        <f>(D33/S1)*100</f>
        <v>0</v>
      </c>
      <c r="K33" s="25">
        <f>(E33/S1)*100</f>
        <v>40</v>
      </c>
      <c r="L33" s="25">
        <f>(F33/S1)*100</f>
        <v>40</v>
      </c>
    </row>
    <row r="34" s="1" customFormat="1" spans="2:12">
      <c r="B34" s="8" t="s">
        <v>15</v>
      </c>
      <c r="C34" s="9">
        <v>1</v>
      </c>
      <c r="D34" s="9">
        <v>0</v>
      </c>
      <c r="E34" s="9">
        <v>2</v>
      </c>
      <c r="F34" s="9">
        <v>2</v>
      </c>
      <c r="H34" s="8" t="s">
        <v>15</v>
      </c>
      <c r="I34" s="25">
        <f>(C34/S1)*100</f>
        <v>20</v>
      </c>
      <c r="J34" s="25">
        <f>(D34/S1)*100</f>
        <v>0</v>
      </c>
      <c r="K34" s="25">
        <f>(E34/S1)*100</f>
        <v>40</v>
      </c>
      <c r="L34" s="25">
        <f>(F34/S1)*100</f>
        <v>40</v>
      </c>
    </row>
    <row r="35" s="1" customFormat="1" spans="2:12">
      <c r="B35" s="8" t="s">
        <v>16</v>
      </c>
      <c r="C35" s="9">
        <v>1</v>
      </c>
      <c r="D35" s="9">
        <v>0</v>
      </c>
      <c r="E35" s="9">
        <v>2</v>
      </c>
      <c r="F35" s="9">
        <v>2</v>
      </c>
      <c r="H35" s="8" t="s">
        <v>16</v>
      </c>
      <c r="I35" s="25">
        <f>(C35/S1)*100</f>
        <v>20</v>
      </c>
      <c r="J35" s="25">
        <f>(D35/S1)*100</f>
        <v>0</v>
      </c>
      <c r="K35" s="25">
        <f>(E35/S1)*100</f>
        <v>40</v>
      </c>
      <c r="L35" s="25">
        <f>(F35/S1)*100</f>
        <v>40</v>
      </c>
    </row>
    <row r="36" s="1" customFormat="1" spans="2:12">
      <c r="B36" s="14"/>
      <c r="C36" s="13"/>
      <c r="D36" s="13"/>
      <c r="E36" s="13"/>
      <c r="F36" s="13"/>
      <c r="H36" s="14"/>
      <c r="I36" s="52"/>
      <c r="J36" s="13"/>
      <c r="K36" s="28"/>
      <c r="L36" s="28"/>
    </row>
    <row r="37" s="1" customFormat="1" ht="18.75" customHeight="1" spans="2:10">
      <c r="B37" s="11"/>
      <c r="C37" s="6" t="s">
        <v>26</v>
      </c>
      <c r="D37" s="6"/>
      <c r="E37" s="6"/>
      <c r="H37" s="11"/>
      <c r="I37" s="50"/>
      <c r="J37" s="51"/>
    </row>
    <row r="38" s="1" customFormat="1" ht="38.25" spans="2:12">
      <c r="B38" s="8"/>
      <c r="C38" s="7" t="s">
        <v>4</v>
      </c>
      <c r="D38" s="7" t="s">
        <v>5</v>
      </c>
      <c r="E38" s="7" t="s">
        <v>6</v>
      </c>
      <c r="F38" s="7" t="s">
        <v>7</v>
      </c>
      <c r="H38" s="8"/>
      <c r="I38" s="7" t="s">
        <v>8</v>
      </c>
      <c r="J38" s="7" t="s">
        <v>9</v>
      </c>
      <c r="K38" s="7" t="s">
        <v>10</v>
      </c>
      <c r="L38" s="7" t="s">
        <v>11</v>
      </c>
    </row>
    <row r="39" s="1" customFormat="1" spans="2:12">
      <c r="B39" s="8" t="s">
        <v>12</v>
      </c>
      <c r="C39" s="9">
        <v>4</v>
      </c>
      <c r="D39" s="9">
        <v>0</v>
      </c>
      <c r="E39" s="9">
        <v>1</v>
      </c>
      <c r="F39" s="9">
        <v>0</v>
      </c>
      <c r="H39" s="8" t="s">
        <v>12</v>
      </c>
      <c r="I39" s="25">
        <f>(C39/S1)*100</f>
        <v>80</v>
      </c>
      <c r="J39" s="25">
        <f>(D39/S1)*100</f>
        <v>0</v>
      </c>
      <c r="K39" s="25">
        <f>(E39/S1)*100</f>
        <v>20</v>
      </c>
      <c r="L39" s="25">
        <f>(F39/S1)*100</f>
        <v>0</v>
      </c>
    </row>
    <row r="40" s="1" customFormat="1" spans="2:12">
      <c r="B40" s="8" t="s">
        <v>13</v>
      </c>
      <c r="C40" s="9">
        <v>3</v>
      </c>
      <c r="D40" s="9">
        <v>1</v>
      </c>
      <c r="E40" s="9">
        <v>1</v>
      </c>
      <c r="F40" s="9">
        <v>0</v>
      </c>
      <c r="H40" s="8" t="s">
        <v>13</v>
      </c>
      <c r="I40" s="25">
        <f>(C40/S1)*100</f>
        <v>60</v>
      </c>
      <c r="J40" s="25">
        <f>(D40/S1)*100</f>
        <v>20</v>
      </c>
      <c r="K40" s="25">
        <f>(E40/S1)*100</f>
        <v>20</v>
      </c>
      <c r="L40" s="25">
        <f>(F40/S1)*100</f>
        <v>0</v>
      </c>
    </row>
    <row r="41" s="1" customFormat="1" spans="2:12">
      <c r="B41" s="8" t="s">
        <v>14</v>
      </c>
      <c r="C41" s="9">
        <v>4</v>
      </c>
      <c r="D41" s="9">
        <v>0</v>
      </c>
      <c r="E41" s="9">
        <v>1</v>
      </c>
      <c r="F41" s="9">
        <v>0</v>
      </c>
      <c r="H41" s="8" t="s">
        <v>14</v>
      </c>
      <c r="I41" s="25">
        <f>(C41/S1)*100</f>
        <v>80</v>
      </c>
      <c r="J41" s="25">
        <f>(D41/S1)*100</f>
        <v>0</v>
      </c>
      <c r="K41" s="25">
        <f>(E41/S1)*100</f>
        <v>20</v>
      </c>
      <c r="L41" s="25">
        <f>(F41/S1)*100</f>
        <v>0</v>
      </c>
    </row>
    <row r="42" s="1" customFormat="1" spans="2:12">
      <c r="B42" s="8" t="s">
        <v>15</v>
      </c>
      <c r="C42" s="9">
        <v>3</v>
      </c>
      <c r="D42" s="9">
        <v>0</v>
      </c>
      <c r="E42" s="9">
        <v>2</v>
      </c>
      <c r="F42" s="9">
        <v>0</v>
      </c>
      <c r="H42" s="8" t="s">
        <v>15</v>
      </c>
      <c r="I42" s="25">
        <f>(C42/S1)*100</f>
        <v>60</v>
      </c>
      <c r="J42" s="25">
        <f>(D42/S1)*100</f>
        <v>0</v>
      </c>
      <c r="K42" s="25">
        <f>(E42/S1)*100</f>
        <v>40</v>
      </c>
      <c r="L42" s="25">
        <f>(F42/S1)*100</f>
        <v>0</v>
      </c>
    </row>
    <row r="43" s="1" customFormat="1" spans="2:12">
      <c r="B43" s="8" t="s">
        <v>16</v>
      </c>
      <c r="C43" s="9">
        <v>3</v>
      </c>
      <c r="D43" s="9">
        <v>0</v>
      </c>
      <c r="E43" s="9">
        <v>2</v>
      </c>
      <c r="F43" s="9">
        <v>0</v>
      </c>
      <c r="H43" s="8" t="s">
        <v>16</v>
      </c>
      <c r="I43" s="25">
        <f>(C43/S1)*100</f>
        <v>60</v>
      </c>
      <c r="J43" s="25">
        <f>(D43/S1)*100</f>
        <v>0</v>
      </c>
      <c r="K43" s="25">
        <f>(E43/S1)*100</f>
        <v>40</v>
      </c>
      <c r="L43" s="25">
        <f>(F43/S1)*100</f>
        <v>0</v>
      </c>
    </row>
    <row r="44" s="1" customFormat="1" spans="2:9">
      <c r="B44" s="11"/>
      <c r="H44" s="11"/>
      <c r="I44" s="30"/>
    </row>
    <row r="45" s="1" customFormat="1" ht="19.5" customHeight="1" spans="2:9">
      <c r="B45" s="11"/>
      <c r="C45" s="48" t="s">
        <v>27</v>
      </c>
      <c r="D45" s="48"/>
      <c r="E45" s="48"/>
      <c r="H45" s="11"/>
      <c r="I45" s="30"/>
    </row>
    <row r="46" ht="38.25" spans="2:12">
      <c r="B46" s="8"/>
      <c r="C46" s="7" t="s">
        <v>4</v>
      </c>
      <c r="D46" s="7" t="s">
        <v>5</v>
      </c>
      <c r="E46" s="7" t="s">
        <v>6</v>
      </c>
      <c r="F46" s="7" t="s">
        <v>7</v>
      </c>
      <c r="G46" s="1"/>
      <c r="H46" s="8"/>
      <c r="I46" s="7" t="s">
        <v>8</v>
      </c>
      <c r="J46" s="7" t="s">
        <v>9</v>
      </c>
      <c r="K46" s="7" t="s">
        <v>10</v>
      </c>
      <c r="L46" s="7" t="s">
        <v>11</v>
      </c>
    </row>
    <row r="47" spans="2:12">
      <c r="B47" s="8" t="s">
        <v>12</v>
      </c>
      <c r="C47" s="9">
        <v>3</v>
      </c>
      <c r="D47" s="9">
        <v>0</v>
      </c>
      <c r="E47" s="9">
        <v>1</v>
      </c>
      <c r="F47" s="9">
        <v>1</v>
      </c>
      <c r="G47" s="1"/>
      <c r="H47" s="8" t="s">
        <v>12</v>
      </c>
      <c r="I47" s="25">
        <f>(C47/5)*100</f>
        <v>60</v>
      </c>
      <c r="J47" s="25">
        <f t="shared" ref="J47:L47" si="0">(D47/5)*100</f>
        <v>0</v>
      </c>
      <c r="K47" s="25">
        <f t="shared" si="0"/>
        <v>20</v>
      </c>
      <c r="L47" s="25">
        <f t="shared" si="0"/>
        <v>20</v>
      </c>
    </row>
    <row r="48" spans="2:12">
      <c r="B48" s="8" t="s">
        <v>13</v>
      </c>
      <c r="C48" s="9">
        <v>4</v>
      </c>
      <c r="D48" s="9">
        <v>0</v>
      </c>
      <c r="E48" s="9">
        <v>0</v>
      </c>
      <c r="F48" s="9">
        <v>1</v>
      </c>
      <c r="G48" s="1"/>
      <c r="H48" s="8" t="s">
        <v>13</v>
      </c>
      <c r="I48" s="25">
        <f t="shared" ref="I48:I51" si="1">(C48/5)*100</f>
        <v>80</v>
      </c>
      <c r="J48" s="25">
        <f t="shared" ref="J48:J51" si="2">(D48/5)*100</f>
        <v>0</v>
      </c>
      <c r="K48" s="25">
        <f t="shared" ref="K48:K51" si="3">(E48/5)*100</f>
        <v>0</v>
      </c>
      <c r="L48" s="25">
        <f t="shared" ref="L48:L51" si="4">(F48/5)*100</f>
        <v>20</v>
      </c>
    </row>
    <row r="49" spans="2:12">
      <c r="B49" s="8" t="s">
        <v>14</v>
      </c>
      <c r="C49" s="9">
        <v>4</v>
      </c>
      <c r="D49" s="9">
        <v>0</v>
      </c>
      <c r="E49" s="9">
        <v>0</v>
      </c>
      <c r="F49" s="9">
        <v>1</v>
      </c>
      <c r="G49" s="1"/>
      <c r="H49" s="8" t="s">
        <v>14</v>
      </c>
      <c r="I49" s="25">
        <f t="shared" si="1"/>
        <v>80</v>
      </c>
      <c r="J49" s="25">
        <f t="shared" si="2"/>
        <v>0</v>
      </c>
      <c r="K49" s="25">
        <f t="shared" si="3"/>
        <v>0</v>
      </c>
      <c r="L49" s="25">
        <f t="shared" si="4"/>
        <v>20</v>
      </c>
    </row>
    <row r="50" spans="2:12">
      <c r="B50" s="8" t="s">
        <v>15</v>
      </c>
      <c r="C50" s="9">
        <v>3</v>
      </c>
      <c r="D50" s="9">
        <v>1</v>
      </c>
      <c r="E50" s="9">
        <v>0</v>
      </c>
      <c r="F50" s="9">
        <v>1</v>
      </c>
      <c r="G50" s="1"/>
      <c r="H50" s="8" t="s">
        <v>15</v>
      </c>
      <c r="I50" s="25">
        <f t="shared" si="1"/>
        <v>60</v>
      </c>
      <c r="J50" s="25">
        <f t="shared" si="2"/>
        <v>20</v>
      </c>
      <c r="K50" s="25">
        <f t="shared" si="3"/>
        <v>0</v>
      </c>
      <c r="L50" s="25">
        <f t="shared" si="4"/>
        <v>20</v>
      </c>
    </row>
    <row r="51" spans="2:12">
      <c r="B51" s="8" t="s">
        <v>16</v>
      </c>
      <c r="C51" s="9">
        <v>3</v>
      </c>
      <c r="D51" s="9">
        <v>0</v>
      </c>
      <c r="E51" s="9">
        <v>1</v>
      </c>
      <c r="F51" s="9">
        <v>1</v>
      </c>
      <c r="G51" s="1"/>
      <c r="H51" s="8" t="s">
        <v>16</v>
      </c>
      <c r="I51" s="25">
        <f t="shared" si="1"/>
        <v>60</v>
      </c>
      <c r="J51" s="25">
        <f t="shared" si="2"/>
        <v>0</v>
      </c>
      <c r="K51" s="25">
        <f t="shared" si="3"/>
        <v>20</v>
      </c>
      <c r="L51" s="25">
        <f t="shared" si="4"/>
        <v>20</v>
      </c>
    </row>
  </sheetData>
  <mergeCells count="10">
    <mergeCell ref="B1:M1"/>
    <mergeCell ref="B2:M2"/>
    <mergeCell ref="C3:L3"/>
    <mergeCell ref="C5:E5"/>
    <mergeCell ref="I5:K5"/>
    <mergeCell ref="C13:E13"/>
    <mergeCell ref="C21:E21"/>
    <mergeCell ref="C29:E29"/>
    <mergeCell ref="C37:E37"/>
    <mergeCell ref="C45:E45"/>
  </mergeCells>
  <pageMargins left="0.699305555555556" right="0.699305555555556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5:J14"/>
  <sheetViews>
    <sheetView workbookViewId="0">
      <selection activeCell="D12" sqref="D12:J12"/>
    </sheetView>
  </sheetViews>
  <sheetFormatPr defaultColWidth="9.14285714285714" defaultRowHeight="15"/>
  <cols>
    <col min="3" max="3" width="11.4285714285714" customWidth="1"/>
  </cols>
  <sheetData>
    <row r="5" ht="37.5" spans="3:10">
      <c r="C5" s="33" t="s">
        <v>28</v>
      </c>
      <c r="D5" s="34" t="s">
        <v>29</v>
      </c>
      <c r="E5" s="35"/>
      <c r="F5" s="35"/>
      <c r="G5" s="35"/>
      <c r="H5" s="35"/>
      <c r="I5" s="35"/>
      <c r="J5" s="43"/>
    </row>
    <row r="6" ht="18.75" spans="3:10">
      <c r="C6" s="36">
        <v>1</v>
      </c>
      <c r="D6" s="37" t="s">
        <v>30</v>
      </c>
      <c r="E6" s="38"/>
      <c r="F6" s="38"/>
      <c r="G6" s="38"/>
      <c r="H6" s="38"/>
      <c r="I6" s="38"/>
      <c r="J6" s="44"/>
    </row>
    <row r="7" ht="18.75" spans="3:10">
      <c r="C7" s="36"/>
      <c r="D7" s="39"/>
      <c r="E7" s="39"/>
      <c r="F7" s="39"/>
      <c r="G7" s="39"/>
      <c r="H7" s="39"/>
      <c r="I7" s="39"/>
      <c r="J7" s="45"/>
    </row>
    <row r="8" ht="18.75" spans="3:10">
      <c r="C8" s="36">
        <v>2</v>
      </c>
      <c r="D8" s="40" t="s">
        <v>31</v>
      </c>
      <c r="E8" s="39"/>
      <c r="F8" s="39"/>
      <c r="G8" s="39"/>
      <c r="H8" s="39"/>
      <c r="I8" s="39"/>
      <c r="J8" s="45"/>
    </row>
    <row r="9" ht="18.75" spans="3:10">
      <c r="C9" s="36"/>
      <c r="D9" s="39"/>
      <c r="E9" s="39"/>
      <c r="F9" s="39"/>
      <c r="G9" s="39"/>
      <c r="H9" s="39"/>
      <c r="I9" s="39"/>
      <c r="J9" s="45"/>
    </row>
    <row r="10" ht="18.75" spans="3:10">
      <c r="C10" s="36">
        <v>3</v>
      </c>
      <c r="D10" s="39" t="s">
        <v>32</v>
      </c>
      <c r="E10" s="39"/>
      <c r="F10" s="39"/>
      <c r="G10" s="39"/>
      <c r="H10" s="39"/>
      <c r="I10" s="39"/>
      <c r="J10" s="45"/>
    </row>
    <row r="11" ht="18.75" spans="3:10">
      <c r="C11" s="36"/>
      <c r="D11" s="39"/>
      <c r="E11" s="39"/>
      <c r="F11" s="39"/>
      <c r="G11" s="39"/>
      <c r="H11" s="39"/>
      <c r="I11" s="39"/>
      <c r="J11" s="45"/>
    </row>
    <row r="12" ht="18.75" spans="3:10">
      <c r="C12" s="36">
        <v>4</v>
      </c>
      <c r="D12" s="39" t="s">
        <v>33</v>
      </c>
      <c r="E12" s="39"/>
      <c r="F12" s="39"/>
      <c r="G12" s="39"/>
      <c r="H12" s="39"/>
      <c r="I12" s="39"/>
      <c r="J12" s="45"/>
    </row>
    <row r="13" ht="18.75" spans="3:10">
      <c r="C13" s="36"/>
      <c r="D13" s="39"/>
      <c r="E13" s="39"/>
      <c r="F13" s="39"/>
      <c r="G13" s="39"/>
      <c r="H13" s="39"/>
      <c r="I13" s="39"/>
      <c r="J13" s="45"/>
    </row>
    <row r="14" ht="18.75" spans="3:10">
      <c r="C14" s="41">
        <v>5</v>
      </c>
      <c r="D14" s="42" t="s">
        <v>34</v>
      </c>
      <c r="E14" s="42"/>
      <c r="F14" s="42"/>
      <c r="G14" s="42"/>
      <c r="H14" s="42"/>
      <c r="I14" s="42"/>
      <c r="J14" s="46"/>
    </row>
  </sheetData>
  <mergeCells count="6">
    <mergeCell ref="D5:J5"/>
    <mergeCell ref="D6:J6"/>
    <mergeCell ref="D8:J8"/>
    <mergeCell ref="D10:J10"/>
    <mergeCell ref="D12:J12"/>
    <mergeCell ref="D14:J1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abSelected="1" topLeftCell="A28" workbookViewId="0">
      <selection activeCell="D11" sqref="D11"/>
    </sheetView>
  </sheetViews>
  <sheetFormatPr defaultColWidth="9" defaultRowHeight="15"/>
  <cols>
    <col min="2" max="2" width="5.42857142857143" customWidth="1"/>
    <col min="3" max="3" width="5.85714285714286" customWidth="1"/>
    <col min="4" max="4" width="6" customWidth="1"/>
    <col min="5" max="5" width="8.14285714285714" customWidth="1"/>
    <col min="6" max="6" width="8.57142857142857" customWidth="1"/>
    <col min="8" max="8" width="5.14285714285714" customWidth="1"/>
    <col min="9" max="10" width="7.85714285714286" customWidth="1"/>
    <col min="11" max="13" width="9.28571428571429" customWidth="1"/>
  </cols>
  <sheetData>
    <row r="1" spans="19:19">
      <c r="S1">
        <v>3</v>
      </c>
    </row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spans="2:1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8.75" spans="3:12">
      <c r="C4" s="3" t="s">
        <v>35</v>
      </c>
      <c r="D4" s="3"/>
      <c r="E4" s="3"/>
      <c r="F4" s="3"/>
      <c r="G4" s="3"/>
      <c r="H4" s="3"/>
      <c r="I4" s="3"/>
      <c r="J4" s="3"/>
      <c r="K4" s="3"/>
      <c r="L4" s="3"/>
    </row>
    <row r="5" customHeight="1" spans="1:12">
      <c r="A5" s="4"/>
      <c r="B5" s="5"/>
      <c r="C5" s="6" t="s">
        <v>36</v>
      </c>
      <c r="D5" s="6"/>
      <c r="E5" s="6"/>
      <c r="F5" s="5"/>
      <c r="G5" s="4"/>
      <c r="H5" s="4"/>
      <c r="I5" s="6" t="s">
        <v>36</v>
      </c>
      <c r="J5" s="6"/>
      <c r="K5" s="6"/>
      <c r="L5" s="4"/>
    </row>
    <row r="6" s="1" customFormat="1" ht="38.25" spans="2:12">
      <c r="B6" s="7"/>
      <c r="C6" s="7" t="s">
        <v>4</v>
      </c>
      <c r="D6" s="7" t="s">
        <v>5</v>
      </c>
      <c r="E6" s="7" t="s">
        <v>6</v>
      </c>
      <c r="F6" s="7" t="s">
        <v>7</v>
      </c>
      <c r="H6" s="7"/>
      <c r="I6" s="7" t="s">
        <v>8</v>
      </c>
      <c r="J6" s="7" t="s">
        <v>9</v>
      </c>
      <c r="K6" s="7" t="s">
        <v>10</v>
      </c>
      <c r="L6" s="7" t="s">
        <v>11</v>
      </c>
    </row>
    <row r="7" s="1" customFormat="1" spans="2:12">
      <c r="B7" s="8" t="s">
        <v>12</v>
      </c>
      <c r="C7" s="9">
        <v>2</v>
      </c>
      <c r="D7" s="9">
        <v>0</v>
      </c>
      <c r="E7" s="9">
        <v>0</v>
      </c>
      <c r="F7" s="9">
        <v>1</v>
      </c>
      <c r="G7" s="10"/>
      <c r="H7" s="8" t="s">
        <v>12</v>
      </c>
      <c r="I7" s="25">
        <f>(C7/S1)*100</f>
        <v>66.6666666666667</v>
      </c>
      <c r="J7" s="25">
        <f>(D7/S1)*100</f>
        <v>0</v>
      </c>
      <c r="K7" s="25">
        <f>(E7/S1)*100</f>
        <v>0</v>
      </c>
      <c r="L7" s="25">
        <f>(F7/S1)*100</f>
        <v>33.3333333333333</v>
      </c>
    </row>
    <row r="8" s="1" customFormat="1" spans="2:12">
      <c r="B8" s="8" t="s">
        <v>13</v>
      </c>
      <c r="C8" s="9">
        <v>2</v>
      </c>
      <c r="D8" s="9">
        <v>1</v>
      </c>
      <c r="E8" s="9">
        <v>0</v>
      </c>
      <c r="F8" s="9">
        <v>0</v>
      </c>
      <c r="G8" s="10"/>
      <c r="H8" s="8" t="s">
        <v>13</v>
      </c>
      <c r="I8" s="25">
        <f>(C8/S1)*100</f>
        <v>66.6666666666667</v>
      </c>
      <c r="J8" s="25">
        <f>(D8/S1)*100</f>
        <v>33.3333333333333</v>
      </c>
      <c r="K8" s="25">
        <f>(E8/S1)*100</f>
        <v>0</v>
      </c>
      <c r="L8" s="25">
        <f>(F8/S1)*100</f>
        <v>0</v>
      </c>
    </row>
    <row r="9" s="1" customFormat="1" spans="2:12">
      <c r="B9" s="8" t="s">
        <v>14</v>
      </c>
      <c r="C9" s="9">
        <v>2</v>
      </c>
      <c r="D9" s="9">
        <v>0</v>
      </c>
      <c r="E9" s="9">
        <v>1</v>
      </c>
      <c r="F9" s="9">
        <v>0</v>
      </c>
      <c r="G9" s="11"/>
      <c r="H9" s="8" t="s">
        <v>14</v>
      </c>
      <c r="I9" s="25">
        <f>(C9/S1)*100</f>
        <v>66.6666666666667</v>
      </c>
      <c r="J9" s="25">
        <f>(D9/S1)*100</f>
        <v>0</v>
      </c>
      <c r="K9" s="25">
        <f>(E9/S1)*100</f>
        <v>33.3333333333333</v>
      </c>
      <c r="L9" s="25">
        <f>(F9/S1)*100</f>
        <v>0</v>
      </c>
    </row>
    <row r="10" s="1" customFormat="1" spans="2:18">
      <c r="B10" s="8" t="s">
        <v>15</v>
      </c>
      <c r="C10" s="9">
        <v>2</v>
      </c>
      <c r="D10" s="9">
        <v>1</v>
      </c>
      <c r="E10" s="9">
        <v>0</v>
      </c>
      <c r="F10" s="9">
        <v>0</v>
      </c>
      <c r="G10" s="11"/>
      <c r="H10" s="8" t="s">
        <v>15</v>
      </c>
      <c r="I10" s="25">
        <f>(C10/S1)*100</f>
        <v>66.6666666666667</v>
      </c>
      <c r="J10" s="25">
        <f>(D10/S1)*100</f>
        <v>33.3333333333333</v>
      </c>
      <c r="K10" s="25">
        <f>(E10/S1)*100</f>
        <v>0</v>
      </c>
      <c r="L10" s="25">
        <f>(F10/S1)*100</f>
        <v>0</v>
      </c>
      <c r="O10" s="26"/>
      <c r="P10" s="26"/>
      <c r="Q10" s="26"/>
      <c r="R10" s="26"/>
    </row>
    <row r="11" s="1" customFormat="1" spans="2:18">
      <c r="B11" s="8" t="s">
        <v>16</v>
      </c>
      <c r="C11" s="9">
        <v>3</v>
      </c>
      <c r="D11" s="9">
        <v>0</v>
      </c>
      <c r="E11" s="9">
        <v>0</v>
      </c>
      <c r="F11" s="9">
        <v>0</v>
      </c>
      <c r="G11" s="11"/>
      <c r="H11" s="8" t="s">
        <v>16</v>
      </c>
      <c r="I11" s="25">
        <f>(C11/S1)*100</f>
        <v>100</v>
      </c>
      <c r="J11" s="25">
        <f>(D11/S1)*100</f>
        <v>0</v>
      </c>
      <c r="K11" s="25">
        <f>(E11/S1)*100</f>
        <v>0</v>
      </c>
      <c r="L11" s="25">
        <f>(F11/S1)*100</f>
        <v>0</v>
      </c>
      <c r="O11" s="26"/>
      <c r="P11" s="26"/>
      <c r="Q11" s="26"/>
      <c r="R11" s="26"/>
    </row>
    <row r="12" s="1" customFormat="1" spans="2:18">
      <c r="B12" s="12"/>
      <c r="C12" s="13"/>
      <c r="D12" s="13"/>
      <c r="E12" s="13"/>
      <c r="F12" s="13"/>
      <c r="H12" s="12"/>
      <c r="I12" s="27"/>
      <c r="J12" s="28"/>
      <c r="K12" s="28"/>
      <c r="L12" s="28"/>
      <c r="O12" s="26"/>
      <c r="P12" s="26"/>
      <c r="Q12" s="26"/>
      <c r="R12" s="26"/>
    </row>
    <row r="13" s="1" customFormat="1" ht="18.75" customHeight="1" spans="3:18">
      <c r="C13" s="6" t="s">
        <v>37</v>
      </c>
      <c r="D13" s="6"/>
      <c r="E13" s="6"/>
      <c r="I13" s="6" t="s">
        <v>37</v>
      </c>
      <c r="J13" s="6"/>
      <c r="K13" s="6"/>
      <c r="L13" s="29"/>
      <c r="O13" s="26"/>
      <c r="P13" s="26"/>
      <c r="Q13" s="26"/>
      <c r="R13" s="26"/>
    </row>
    <row r="14" s="1" customFormat="1" ht="38.25" spans="2:18">
      <c r="B14" s="7"/>
      <c r="C14" s="7" t="s">
        <v>4</v>
      </c>
      <c r="D14" s="7" t="s">
        <v>5</v>
      </c>
      <c r="E14" s="7" t="s">
        <v>6</v>
      </c>
      <c r="F14" s="7" t="s">
        <v>7</v>
      </c>
      <c r="H14" s="7"/>
      <c r="I14" s="7" t="s">
        <v>8</v>
      </c>
      <c r="J14" s="7" t="s">
        <v>9</v>
      </c>
      <c r="K14" s="7" t="s">
        <v>10</v>
      </c>
      <c r="L14" s="7" t="s">
        <v>11</v>
      </c>
      <c r="O14" s="18"/>
      <c r="P14" s="18"/>
      <c r="Q14" s="18"/>
      <c r="R14" s="18"/>
    </row>
    <row r="15" s="1" customFormat="1" spans="2:18">
      <c r="B15" s="8" t="s">
        <v>12</v>
      </c>
      <c r="C15" s="9">
        <v>1</v>
      </c>
      <c r="D15" s="9">
        <v>0</v>
      </c>
      <c r="E15" s="9">
        <v>2</v>
      </c>
      <c r="F15" s="9">
        <v>0</v>
      </c>
      <c r="G15" s="11"/>
      <c r="H15" s="8" t="s">
        <v>12</v>
      </c>
      <c r="I15" s="25">
        <f>(C15/S1)*100</f>
        <v>33.3333333333333</v>
      </c>
      <c r="J15" s="25">
        <f>(D15/S1)*100</f>
        <v>0</v>
      </c>
      <c r="K15" s="25">
        <f>(E15/S1)*100</f>
        <v>66.6666666666667</v>
      </c>
      <c r="L15" s="25">
        <f>(F15/S1)*100</f>
        <v>0</v>
      </c>
      <c r="O15" s="18"/>
      <c r="P15" s="26"/>
      <c r="Q15" s="26"/>
      <c r="R15" s="26"/>
    </row>
    <row r="16" s="1" customFormat="1" spans="2:18">
      <c r="B16" s="8" t="s">
        <v>13</v>
      </c>
      <c r="C16" s="9">
        <v>0</v>
      </c>
      <c r="D16" s="9">
        <v>1</v>
      </c>
      <c r="E16" s="9">
        <v>2</v>
      </c>
      <c r="F16" s="9">
        <v>0</v>
      </c>
      <c r="G16" s="11"/>
      <c r="H16" s="8" t="s">
        <v>13</v>
      </c>
      <c r="I16" s="25">
        <f>(C16/S1)*100</f>
        <v>0</v>
      </c>
      <c r="J16" s="25">
        <f>(D16/S1)*100</f>
        <v>33.3333333333333</v>
      </c>
      <c r="K16" s="25">
        <f>(E16/S1)*100</f>
        <v>66.6666666666667</v>
      </c>
      <c r="L16" s="25">
        <f>(F16/S1)*100</f>
        <v>0</v>
      </c>
      <c r="O16" s="18"/>
      <c r="P16" s="26"/>
      <c r="Q16" s="26"/>
      <c r="R16" s="26"/>
    </row>
    <row r="17" s="1" customFormat="1" spans="2:18">
      <c r="B17" s="8" t="s">
        <v>14</v>
      </c>
      <c r="C17" s="9">
        <v>1</v>
      </c>
      <c r="D17" s="9">
        <v>0</v>
      </c>
      <c r="E17" s="9">
        <v>2</v>
      </c>
      <c r="F17" s="9">
        <v>0</v>
      </c>
      <c r="G17" s="11"/>
      <c r="H17" s="8" t="s">
        <v>14</v>
      </c>
      <c r="I17" s="25">
        <f>(C17/S1)*100</f>
        <v>33.3333333333333</v>
      </c>
      <c r="J17" s="25">
        <f>(D17/S1)*100</f>
        <v>0</v>
      </c>
      <c r="K17" s="25">
        <f>(E17/S1)*100</f>
        <v>66.6666666666667</v>
      </c>
      <c r="L17" s="25">
        <f>(F17/S1)*100</f>
        <v>0</v>
      </c>
      <c r="O17" s="18"/>
      <c r="P17" s="26"/>
      <c r="Q17" s="26"/>
      <c r="R17" s="26"/>
    </row>
    <row r="18" s="1" customFormat="1" spans="2:18">
      <c r="B18" s="8" t="s">
        <v>15</v>
      </c>
      <c r="C18" s="9">
        <v>0</v>
      </c>
      <c r="D18" s="9">
        <v>1</v>
      </c>
      <c r="E18" s="9">
        <v>2</v>
      </c>
      <c r="F18" s="9">
        <v>0</v>
      </c>
      <c r="G18" s="11"/>
      <c r="H18" s="8" t="s">
        <v>15</v>
      </c>
      <c r="I18" s="25">
        <f>(C18/S1)*100</f>
        <v>0</v>
      </c>
      <c r="J18" s="25">
        <f>(D18/S1)*100</f>
        <v>33.3333333333333</v>
      </c>
      <c r="K18" s="25">
        <f>(E18/S1)*100</f>
        <v>66.6666666666667</v>
      </c>
      <c r="L18" s="25">
        <f>(F18/S1)*100</f>
        <v>0</v>
      </c>
      <c r="O18" s="18"/>
      <c r="P18" s="26"/>
      <c r="Q18" s="26"/>
      <c r="R18" s="26"/>
    </row>
    <row r="19" s="1" customFormat="1" spans="2:18">
      <c r="B19" s="8" t="s">
        <v>16</v>
      </c>
      <c r="C19" s="9">
        <v>0</v>
      </c>
      <c r="D19" s="9">
        <v>1</v>
      </c>
      <c r="E19" s="9">
        <v>2</v>
      </c>
      <c r="F19" s="9">
        <v>0</v>
      </c>
      <c r="G19" s="11"/>
      <c r="H19" s="8" t="s">
        <v>16</v>
      </c>
      <c r="I19" s="25">
        <f>(C19/S1)*100</f>
        <v>0</v>
      </c>
      <c r="J19" s="25">
        <f>(D19/S1)*100</f>
        <v>33.3333333333333</v>
      </c>
      <c r="K19" s="25">
        <f>(E19/S1)*100</f>
        <v>66.6666666666667</v>
      </c>
      <c r="L19" s="25">
        <f>(F19/S1)*100</f>
        <v>0</v>
      </c>
      <c r="O19" s="18"/>
      <c r="P19" s="26"/>
      <c r="Q19" s="26"/>
      <c r="R19" s="26"/>
    </row>
    <row r="20" s="1" customFormat="1" spans="2:18">
      <c r="B20" s="12"/>
      <c r="C20" s="13"/>
      <c r="D20" s="13"/>
      <c r="E20" s="13"/>
      <c r="F20" s="13"/>
      <c r="H20" s="12"/>
      <c r="I20" s="27"/>
      <c r="J20" s="28"/>
      <c r="K20" s="28"/>
      <c r="L20" s="28"/>
      <c r="O20" s="18"/>
      <c r="P20" s="18"/>
      <c r="Q20" s="18"/>
      <c r="R20" s="18"/>
    </row>
    <row r="21" s="1" customFormat="1" ht="18" customHeight="1" spans="3:18">
      <c r="C21" s="6" t="s">
        <v>38</v>
      </c>
      <c r="D21" s="6"/>
      <c r="E21" s="6"/>
      <c r="I21" s="6" t="s">
        <v>38</v>
      </c>
      <c r="J21" s="6"/>
      <c r="K21" s="6"/>
      <c r="O21" s="18"/>
      <c r="P21" s="18"/>
      <c r="Q21" s="18"/>
      <c r="R21" s="18"/>
    </row>
    <row r="22" s="1" customFormat="1" ht="38.25" spans="2:18">
      <c r="B22" s="7"/>
      <c r="C22" s="7" t="s">
        <v>4</v>
      </c>
      <c r="D22" s="7" t="s">
        <v>5</v>
      </c>
      <c r="E22" s="7" t="s">
        <v>6</v>
      </c>
      <c r="F22" s="7" t="s">
        <v>7</v>
      </c>
      <c r="H22" s="7"/>
      <c r="I22" s="7" t="s">
        <v>8</v>
      </c>
      <c r="J22" s="7" t="s">
        <v>9</v>
      </c>
      <c r="K22" s="7" t="s">
        <v>10</v>
      </c>
      <c r="L22" s="7" t="s">
        <v>11</v>
      </c>
      <c r="O22" s="18"/>
      <c r="P22" s="18"/>
      <c r="Q22" s="18"/>
      <c r="R22" s="18"/>
    </row>
    <row r="23" s="1" customFormat="1" spans="2:18">
      <c r="B23" s="8" t="s">
        <v>12</v>
      </c>
      <c r="C23" s="9">
        <v>3</v>
      </c>
      <c r="D23" s="9">
        <v>0</v>
      </c>
      <c r="E23" s="9">
        <v>0</v>
      </c>
      <c r="F23" s="9">
        <v>0</v>
      </c>
      <c r="G23" s="11"/>
      <c r="H23" s="8" t="s">
        <v>12</v>
      </c>
      <c r="I23" s="25">
        <f>(C23/S1)*100</f>
        <v>100</v>
      </c>
      <c r="J23" s="25">
        <f>(D23/S1)*100</f>
        <v>0</v>
      </c>
      <c r="K23" s="25">
        <f>(E23/S1)*100</f>
        <v>0</v>
      </c>
      <c r="L23" s="25">
        <f>(F23/S1)*100</f>
        <v>0</v>
      </c>
      <c r="O23" s="18"/>
      <c r="P23" s="18"/>
      <c r="Q23" s="18"/>
      <c r="R23" s="18"/>
    </row>
    <row r="24" s="1" customFormat="1" spans="2:18">
      <c r="B24" s="8" t="s">
        <v>13</v>
      </c>
      <c r="C24" s="9">
        <v>1</v>
      </c>
      <c r="D24" s="9">
        <v>2</v>
      </c>
      <c r="E24" s="9">
        <v>0</v>
      </c>
      <c r="F24" s="9">
        <v>0</v>
      </c>
      <c r="G24" s="11"/>
      <c r="H24" s="8" t="s">
        <v>13</v>
      </c>
      <c r="I24" s="25">
        <f>(C24/S1)*100</f>
        <v>33.3333333333333</v>
      </c>
      <c r="J24" s="25">
        <f>(D24/S1)*100</f>
        <v>66.6666666666667</v>
      </c>
      <c r="K24" s="25">
        <f>(E24/S1)*100</f>
        <v>0</v>
      </c>
      <c r="L24" s="25">
        <f>(F24/S1)*100</f>
        <v>0</v>
      </c>
      <c r="O24" s="18"/>
      <c r="P24" s="18"/>
      <c r="Q24" s="18"/>
      <c r="R24" s="18"/>
    </row>
    <row r="25" s="1" customFormat="1" spans="2:18">
      <c r="B25" s="8" t="s">
        <v>14</v>
      </c>
      <c r="C25" s="9">
        <v>2</v>
      </c>
      <c r="D25" s="9">
        <v>0</v>
      </c>
      <c r="E25" s="9">
        <v>1</v>
      </c>
      <c r="F25" s="9">
        <v>0</v>
      </c>
      <c r="G25" s="11"/>
      <c r="H25" s="8" t="s">
        <v>14</v>
      </c>
      <c r="I25" s="25">
        <f>(C25/S1)*100</f>
        <v>66.6666666666667</v>
      </c>
      <c r="J25" s="25">
        <f>(D25/S1)*100</f>
        <v>0</v>
      </c>
      <c r="K25" s="25">
        <f>(E25/S1)*100</f>
        <v>33.3333333333333</v>
      </c>
      <c r="L25" s="25">
        <f>(F25/S1)*100</f>
        <v>0</v>
      </c>
      <c r="O25" s="18"/>
      <c r="P25" s="18"/>
      <c r="Q25" s="18"/>
      <c r="R25" s="18"/>
    </row>
    <row r="26" s="1" customFormat="1" spans="2:18">
      <c r="B26" s="8" t="s">
        <v>15</v>
      </c>
      <c r="C26" s="9">
        <v>2</v>
      </c>
      <c r="D26" s="9">
        <v>0</v>
      </c>
      <c r="E26" s="9">
        <v>0</v>
      </c>
      <c r="F26" s="9">
        <v>1</v>
      </c>
      <c r="G26" s="11"/>
      <c r="H26" s="8" t="s">
        <v>15</v>
      </c>
      <c r="I26" s="25">
        <f>(C26/S1)*100</f>
        <v>66.6666666666667</v>
      </c>
      <c r="J26" s="25">
        <f>(D26/S1)*100</f>
        <v>0</v>
      </c>
      <c r="K26" s="25">
        <f>(E26/S1)*100</f>
        <v>0</v>
      </c>
      <c r="L26" s="25">
        <f>(F26/S1)*100</f>
        <v>33.3333333333333</v>
      </c>
      <c r="O26" s="18"/>
      <c r="P26" s="18"/>
      <c r="Q26" s="18"/>
      <c r="R26" s="18"/>
    </row>
    <row r="27" s="1" customFormat="1" spans="2:18">
      <c r="B27" s="8" t="s">
        <v>16</v>
      </c>
      <c r="C27" s="9">
        <v>3</v>
      </c>
      <c r="D27" s="9">
        <v>0</v>
      </c>
      <c r="E27" s="9">
        <v>0</v>
      </c>
      <c r="F27" s="9">
        <v>0</v>
      </c>
      <c r="G27" s="11"/>
      <c r="H27" s="8" t="s">
        <v>16</v>
      </c>
      <c r="I27" s="25">
        <f>(C27/S1)*100</f>
        <v>100</v>
      </c>
      <c r="J27" s="25">
        <f>(D27/S1)*100</f>
        <v>0</v>
      </c>
      <c r="K27" s="25">
        <f>(E27/S1)*100</f>
        <v>0</v>
      </c>
      <c r="L27" s="25">
        <f>(F27/S1)*100</f>
        <v>0</v>
      </c>
      <c r="O27" s="18"/>
      <c r="P27" s="18"/>
      <c r="Q27" s="18"/>
      <c r="R27" s="18"/>
    </row>
    <row r="28" s="1" customFormat="1" spans="2:18">
      <c r="B28" s="12"/>
      <c r="C28" s="13"/>
      <c r="D28" s="13"/>
      <c r="E28" s="13"/>
      <c r="F28" s="13"/>
      <c r="H28" s="12"/>
      <c r="I28" s="27"/>
      <c r="J28" s="28"/>
      <c r="K28" s="28"/>
      <c r="L28" s="28"/>
      <c r="O28" s="18"/>
      <c r="P28" s="18"/>
      <c r="Q28" s="18"/>
      <c r="R28" s="18"/>
    </row>
    <row r="29" s="1" customFormat="1" ht="17.25" customHeight="1" spans="3:11">
      <c r="C29" s="6" t="s">
        <v>39</v>
      </c>
      <c r="D29" s="6"/>
      <c r="E29" s="6"/>
      <c r="I29" s="6" t="s">
        <v>39</v>
      </c>
      <c r="J29" s="6"/>
      <c r="K29" s="6"/>
    </row>
    <row r="30" s="1" customFormat="1" ht="38.25" spans="2:12">
      <c r="B30" s="7"/>
      <c r="C30" s="7" t="s">
        <v>4</v>
      </c>
      <c r="D30" s="7" t="s">
        <v>5</v>
      </c>
      <c r="E30" s="7" t="s">
        <v>6</v>
      </c>
      <c r="F30" s="7" t="s">
        <v>7</v>
      </c>
      <c r="H30" s="7"/>
      <c r="I30" s="7" t="s">
        <v>8</v>
      </c>
      <c r="J30" s="7" t="s">
        <v>9</v>
      </c>
      <c r="K30" s="7" t="s">
        <v>10</v>
      </c>
      <c r="L30" s="7" t="s">
        <v>11</v>
      </c>
    </row>
    <row r="31" s="1" customFormat="1" spans="2:12">
      <c r="B31" s="8" t="s">
        <v>12</v>
      </c>
      <c r="C31" s="9">
        <v>2</v>
      </c>
      <c r="D31" s="9">
        <v>0</v>
      </c>
      <c r="E31" s="9">
        <v>1</v>
      </c>
      <c r="F31" s="9">
        <v>0</v>
      </c>
      <c r="G31" s="11"/>
      <c r="H31" s="8" t="s">
        <v>12</v>
      </c>
      <c r="I31" s="25">
        <f>(C31/S1)*100</f>
        <v>66.6666666666667</v>
      </c>
      <c r="J31" s="25">
        <f>(D31/S1)*100</f>
        <v>0</v>
      </c>
      <c r="K31" s="25">
        <f>(E31/S1)*100</f>
        <v>33.3333333333333</v>
      </c>
      <c r="L31" s="25">
        <f>(F31/S1)*100</f>
        <v>0</v>
      </c>
    </row>
    <row r="32" s="1" customFormat="1" spans="2:12">
      <c r="B32" s="8" t="s">
        <v>13</v>
      </c>
      <c r="C32" s="9">
        <v>2</v>
      </c>
      <c r="D32" s="9">
        <v>0</v>
      </c>
      <c r="E32" s="9">
        <v>1</v>
      </c>
      <c r="F32" s="9">
        <v>0</v>
      </c>
      <c r="G32" s="11"/>
      <c r="H32" s="8" t="s">
        <v>13</v>
      </c>
      <c r="I32" s="25">
        <f>(C32/S1)*100</f>
        <v>66.6666666666667</v>
      </c>
      <c r="J32" s="25">
        <f>(D32/S1)*100</f>
        <v>0</v>
      </c>
      <c r="K32" s="25">
        <f>(E32/S1)*100</f>
        <v>33.3333333333333</v>
      </c>
      <c r="L32" s="25">
        <f>(F32/S1)*100</f>
        <v>0</v>
      </c>
    </row>
    <row r="33" s="1" customFormat="1" spans="2:12">
      <c r="B33" s="8" t="s">
        <v>14</v>
      </c>
      <c r="C33" s="9">
        <v>1</v>
      </c>
      <c r="D33" s="9">
        <v>0</v>
      </c>
      <c r="E33" s="9">
        <v>2</v>
      </c>
      <c r="F33" s="9">
        <v>0</v>
      </c>
      <c r="G33" s="11"/>
      <c r="H33" s="8" t="s">
        <v>14</v>
      </c>
      <c r="I33" s="25">
        <f>(C33/S1)*100</f>
        <v>33.3333333333333</v>
      </c>
      <c r="J33" s="25">
        <f>(D33/S1)*100</f>
        <v>0</v>
      </c>
      <c r="K33" s="25">
        <f>(E33/S1)*100</f>
        <v>66.6666666666667</v>
      </c>
      <c r="L33" s="25">
        <f>(F33/S1)*100</f>
        <v>0</v>
      </c>
    </row>
    <row r="34" s="1" customFormat="1" spans="2:12">
      <c r="B34" s="8" t="s">
        <v>15</v>
      </c>
      <c r="C34" s="9">
        <v>1</v>
      </c>
      <c r="D34" s="9">
        <v>0</v>
      </c>
      <c r="E34" s="9">
        <v>2</v>
      </c>
      <c r="F34" s="9">
        <v>0</v>
      </c>
      <c r="G34" s="11"/>
      <c r="H34" s="8" t="s">
        <v>15</v>
      </c>
      <c r="I34" s="25">
        <f>(C34/S1)*100</f>
        <v>33.3333333333333</v>
      </c>
      <c r="J34" s="25">
        <f>(D34/S1)*100</f>
        <v>0</v>
      </c>
      <c r="K34" s="25">
        <f>(E34/S1)*100</f>
        <v>66.6666666666667</v>
      </c>
      <c r="L34" s="25">
        <f>(F34/S1)*100</f>
        <v>0</v>
      </c>
    </row>
    <row r="35" s="1" customFormat="1" spans="2:12">
      <c r="B35" s="8" t="s">
        <v>16</v>
      </c>
      <c r="C35" s="9">
        <v>1</v>
      </c>
      <c r="D35" s="9">
        <v>0</v>
      </c>
      <c r="E35" s="9">
        <v>2</v>
      </c>
      <c r="F35" s="9">
        <v>0</v>
      </c>
      <c r="G35" s="11"/>
      <c r="H35" s="8" t="s">
        <v>16</v>
      </c>
      <c r="I35" s="25">
        <f>(C35/S1)*100</f>
        <v>33.3333333333333</v>
      </c>
      <c r="J35" s="25">
        <f>(D35/S1)*100</f>
        <v>0</v>
      </c>
      <c r="K35" s="25">
        <f>(E35/S1)*100</f>
        <v>66.6666666666667</v>
      </c>
      <c r="L35" s="25">
        <f>(F35/S1)*100</f>
        <v>0</v>
      </c>
    </row>
    <row r="36" s="1" customFormat="1" spans="9:9">
      <c r="I36" s="30"/>
    </row>
    <row r="37" s="1" customFormat="1" ht="16.5" customHeight="1" spans="3:11">
      <c r="C37" s="6" t="s">
        <v>20</v>
      </c>
      <c r="D37" s="6"/>
      <c r="E37" s="6"/>
      <c r="I37" s="6" t="s">
        <v>20</v>
      </c>
      <c r="J37" s="6"/>
      <c r="K37" s="6"/>
    </row>
    <row r="38" s="1" customFormat="1" ht="38.25" spans="2:14">
      <c r="B38" s="7"/>
      <c r="C38" s="7" t="s">
        <v>4</v>
      </c>
      <c r="D38" s="7" t="s">
        <v>5</v>
      </c>
      <c r="E38" s="7" t="s">
        <v>6</v>
      </c>
      <c r="F38" s="7" t="s">
        <v>7</v>
      </c>
      <c r="H38" s="7"/>
      <c r="I38" s="7" t="s">
        <v>8</v>
      </c>
      <c r="J38" s="7" t="s">
        <v>9</v>
      </c>
      <c r="K38" s="7" t="s">
        <v>10</v>
      </c>
      <c r="L38" s="7" t="s">
        <v>11</v>
      </c>
      <c r="N38" s="1" t="s">
        <v>40</v>
      </c>
    </row>
    <row r="39" s="1" customFormat="1" spans="2:12">
      <c r="B39" s="8" t="s">
        <v>12</v>
      </c>
      <c r="C39" s="9">
        <v>2</v>
      </c>
      <c r="D39" s="9">
        <v>0</v>
      </c>
      <c r="E39" s="9">
        <v>1</v>
      </c>
      <c r="F39" s="9">
        <v>0</v>
      </c>
      <c r="G39" s="11"/>
      <c r="H39" s="8" t="s">
        <v>12</v>
      </c>
      <c r="I39" s="25">
        <f>(C39/S1)*100</f>
        <v>66.6666666666667</v>
      </c>
      <c r="J39" s="25">
        <f>(D39/S1)*100</f>
        <v>0</v>
      </c>
      <c r="K39" s="25">
        <f>(E39/S1)*100</f>
        <v>33.3333333333333</v>
      </c>
      <c r="L39" s="25">
        <f>(F39/S1)*100</f>
        <v>0</v>
      </c>
    </row>
    <row r="40" s="1" customFormat="1" spans="2:12">
      <c r="B40" s="8" t="s">
        <v>13</v>
      </c>
      <c r="C40" s="9">
        <v>2</v>
      </c>
      <c r="D40" s="9">
        <v>0</v>
      </c>
      <c r="E40" s="9">
        <v>1</v>
      </c>
      <c r="F40" s="9">
        <v>0</v>
      </c>
      <c r="G40" s="11"/>
      <c r="H40" s="8" t="s">
        <v>13</v>
      </c>
      <c r="I40" s="25">
        <f>(C40/S1)*100</f>
        <v>66.6666666666667</v>
      </c>
      <c r="J40" s="25">
        <f>(D40/S1)*100</f>
        <v>0</v>
      </c>
      <c r="K40" s="25">
        <f>(E40/S1)*100</f>
        <v>33.3333333333333</v>
      </c>
      <c r="L40" s="25">
        <f>(F40/S1)*100</f>
        <v>0</v>
      </c>
    </row>
    <row r="41" s="1" customFormat="1" spans="2:12">
      <c r="B41" s="8" t="s">
        <v>14</v>
      </c>
      <c r="C41" s="9">
        <v>1</v>
      </c>
      <c r="D41" s="9">
        <v>0</v>
      </c>
      <c r="E41" s="9">
        <v>2</v>
      </c>
      <c r="F41" s="9">
        <v>0</v>
      </c>
      <c r="G41" s="11"/>
      <c r="H41" s="8" t="s">
        <v>14</v>
      </c>
      <c r="I41" s="25">
        <f>(C41/S1)*100</f>
        <v>33.3333333333333</v>
      </c>
      <c r="J41" s="25">
        <f>(D41/S1)*100</f>
        <v>0</v>
      </c>
      <c r="K41" s="25">
        <f>(E41/S1)*100</f>
        <v>66.6666666666667</v>
      </c>
      <c r="L41" s="25">
        <f>(F41/S1)*100</f>
        <v>0</v>
      </c>
    </row>
    <row r="42" s="1" customFormat="1" spans="2:12">
      <c r="B42" s="8" t="s">
        <v>15</v>
      </c>
      <c r="C42" s="9">
        <v>1</v>
      </c>
      <c r="D42" s="9">
        <v>0</v>
      </c>
      <c r="E42" s="9">
        <v>2</v>
      </c>
      <c r="F42" s="9">
        <v>0</v>
      </c>
      <c r="G42" s="11"/>
      <c r="H42" s="8" t="s">
        <v>15</v>
      </c>
      <c r="I42" s="25">
        <f>(C42/S1)*100</f>
        <v>33.3333333333333</v>
      </c>
      <c r="J42" s="25">
        <f>(D42/S1)*100</f>
        <v>0</v>
      </c>
      <c r="K42" s="25">
        <f>(E42/S1)*100</f>
        <v>66.6666666666667</v>
      </c>
      <c r="L42" s="25">
        <f>(F42/S1)*100</f>
        <v>0</v>
      </c>
    </row>
    <row r="43" s="1" customFormat="1" spans="2:12">
      <c r="B43" s="8" t="s">
        <v>16</v>
      </c>
      <c r="C43" s="9">
        <v>1</v>
      </c>
      <c r="D43" s="9">
        <v>0</v>
      </c>
      <c r="E43" s="9">
        <v>2</v>
      </c>
      <c r="F43" s="9">
        <v>0</v>
      </c>
      <c r="G43" s="11"/>
      <c r="H43" s="8" t="s">
        <v>16</v>
      </c>
      <c r="I43" s="25">
        <f>(C43/S1)*100</f>
        <v>33.3333333333333</v>
      </c>
      <c r="J43" s="25">
        <f>(D43/S1)*100</f>
        <v>0</v>
      </c>
      <c r="K43" s="25">
        <f>(E43/S1)*100</f>
        <v>66.6666666666667</v>
      </c>
      <c r="L43" s="25">
        <f>(F43/S1)*100</f>
        <v>0</v>
      </c>
    </row>
    <row r="44" s="1" customFormat="1" spans="2:13">
      <c r="B44" s="14"/>
      <c r="C44" s="15"/>
      <c r="D44" s="15"/>
      <c r="E44" s="15"/>
      <c r="F44" s="15"/>
      <c r="G44" s="16"/>
      <c r="H44" s="14"/>
      <c r="I44" s="31"/>
      <c r="J44" s="31"/>
      <c r="K44" s="31"/>
      <c r="L44" s="31"/>
      <c r="M44" s="18"/>
    </row>
    <row r="45" s="1" customFormat="1" ht="18.75" customHeight="1" spans="2:13">
      <c r="B45" s="12"/>
      <c r="C45" s="6" t="s">
        <v>41</v>
      </c>
      <c r="D45" s="6"/>
      <c r="E45" s="6"/>
      <c r="F45" s="17"/>
      <c r="G45" s="18"/>
      <c r="H45" s="12"/>
      <c r="I45" s="6" t="s">
        <v>41</v>
      </c>
      <c r="J45" s="6"/>
      <c r="K45" s="6"/>
      <c r="L45" s="17"/>
      <c r="M45" s="18"/>
    </row>
    <row r="46" ht="37.5" customHeight="1" spans="2:12">
      <c r="B46" s="19"/>
      <c r="C46" s="19" t="s">
        <v>4</v>
      </c>
      <c r="D46" s="19" t="s">
        <v>5</v>
      </c>
      <c r="E46" s="20" t="s">
        <v>42</v>
      </c>
      <c r="F46" s="20" t="s">
        <v>43</v>
      </c>
      <c r="G46" s="21"/>
      <c r="H46" s="19"/>
      <c r="I46" s="19" t="s">
        <v>8</v>
      </c>
      <c r="J46" s="19" t="s">
        <v>9</v>
      </c>
      <c r="K46" s="20" t="s">
        <v>44</v>
      </c>
      <c r="L46" s="20" t="s">
        <v>45</v>
      </c>
    </row>
    <row r="47" spans="2:12">
      <c r="B47" s="22" t="s">
        <v>12</v>
      </c>
      <c r="C47" s="22">
        <v>1</v>
      </c>
      <c r="D47" s="22">
        <v>1</v>
      </c>
      <c r="E47" s="22">
        <v>0</v>
      </c>
      <c r="F47" s="22">
        <v>1</v>
      </c>
      <c r="G47" s="23"/>
      <c r="H47" s="24" t="s">
        <v>12</v>
      </c>
      <c r="I47" s="32">
        <f>(C47/3)*100</f>
        <v>33.3333333333333</v>
      </c>
      <c r="J47" s="32">
        <f t="shared" ref="J47:L47" si="0">(D47/3)*100</f>
        <v>33.3333333333333</v>
      </c>
      <c r="K47" s="32">
        <f t="shared" si="0"/>
        <v>0</v>
      </c>
      <c r="L47" s="32">
        <f t="shared" si="0"/>
        <v>33.3333333333333</v>
      </c>
    </row>
    <row r="48" spans="2:12">
      <c r="B48" s="24" t="s">
        <v>13</v>
      </c>
      <c r="C48" s="24">
        <v>2</v>
      </c>
      <c r="D48" s="24">
        <v>1</v>
      </c>
      <c r="E48" s="24">
        <v>0</v>
      </c>
      <c r="F48" s="24">
        <v>0</v>
      </c>
      <c r="G48" s="23"/>
      <c r="H48" s="24" t="s">
        <v>13</v>
      </c>
      <c r="I48" s="32">
        <f t="shared" ref="I48:I51" si="1">(C48/3)*100</f>
        <v>66.6666666666667</v>
      </c>
      <c r="J48" s="32">
        <f t="shared" ref="J48:J51" si="2">(D48/3)*100</f>
        <v>33.3333333333333</v>
      </c>
      <c r="K48" s="32">
        <f t="shared" ref="K48:K51" si="3">(E48/3)*100</f>
        <v>0</v>
      </c>
      <c r="L48" s="32">
        <f t="shared" ref="L48:L51" si="4">(F48/3)*100</f>
        <v>0</v>
      </c>
    </row>
    <row r="49" spans="2:12">
      <c r="B49" s="24" t="s">
        <v>14</v>
      </c>
      <c r="C49" s="24">
        <v>2</v>
      </c>
      <c r="D49" s="24">
        <v>1</v>
      </c>
      <c r="E49" s="24">
        <v>0</v>
      </c>
      <c r="F49" s="24">
        <v>0</v>
      </c>
      <c r="G49" s="23"/>
      <c r="H49" s="24" t="s">
        <v>14</v>
      </c>
      <c r="I49" s="32">
        <f t="shared" si="1"/>
        <v>66.6666666666667</v>
      </c>
      <c r="J49" s="32">
        <f t="shared" si="2"/>
        <v>33.3333333333333</v>
      </c>
      <c r="K49" s="32">
        <f t="shared" si="3"/>
        <v>0</v>
      </c>
      <c r="L49" s="32">
        <f t="shared" si="4"/>
        <v>0</v>
      </c>
    </row>
    <row r="50" spans="2:12">
      <c r="B50" s="24" t="s">
        <v>15</v>
      </c>
      <c r="C50" s="24">
        <v>1</v>
      </c>
      <c r="D50" s="24">
        <v>2</v>
      </c>
      <c r="E50" s="24">
        <v>0</v>
      </c>
      <c r="F50" s="24">
        <v>0</v>
      </c>
      <c r="G50" s="23"/>
      <c r="H50" s="24" t="s">
        <v>15</v>
      </c>
      <c r="I50" s="32">
        <f t="shared" si="1"/>
        <v>33.3333333333333</v>
      </c>
      <c r="J50" s="32">
        <f t="shared" si="2"/>
        <v>66.6666666666667</v>
      </c>
      <c r="K50" s="32">
        <f t="shared" si="3"/>
        <v>0</v>
      </c>
      <c r="L50" s="32">
        <f t="shared" si="4"/>
        <v>0</v>
      </c>
    </row>
    <row r="51" spans="2:12">
      <c r="B51" s="24" t="s">
        <v>16</v>
      </c>
      <c r="C51" s="24">
        <v>2</v>
      </c>
      <c r="D51" s="24">
        <v>1</v>
      </c>
      <c r="E51" s="24">
        <v>0</v>
      </c>
      <c r="F51" s="24">
        <v>0</v>
      </c>
      <c r="G51" s="23"/>
      <c r="H51" s="24" t="s">
        <v>16</v>
      </c>
      <c r="I51" s="32">
        <f t="shared" si="1"/>
        <v>66.6666666666667</v>
      </c>
      <c r="J51" s="32">
        <f t="shared" si="2"/>
        <v>33.3333333333333</v>
      </c>
      <c r="K51" s="32">
        <f t="shared" si="3"/>
        <v>0</v>
      </c>
      <c r="L51" s="32">
        <f t="shared" si="4"/>
        <v>0</v>
      </c>
    </row>
  </sheetData>
  <mergeCells count="15">
    <mergeCell ref="B2:M2"/>
    <mergeCell ref="B3:M3"/>
    <mergeCell ref="C4:L4"/>
    <mergeCell ref="C5:E5"/>
    <mergeCell ref="I5:K5"/>
    <mergeCell ref="C13:E13"/>
    <mergeCell ref="I13:K13"/>
    <mergeCell ref="C21:E21"/>
    <mergeCell ref="I21:K21"/>
    <mergeCell ref="C29:E29"/>
    <mergeCell ref="I29:K29"/>
    <mergeCell ref="C37:E37"/>
    <mergeCell ref="I37:K37"/>
    <mergeCell ref="C45:E45"/>
    <mergeCell ref="I45:K45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TE-A</vt:lpstr>
      <vt:lpstr>TE-B</vt:lpstr>
      <vt:lpstr>Sheet1</vt:lpstr>
      <vt:lpstr>TE-C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mgmcet</dc:creator>
  <cp:lastModifiedBy>mgmcet</cp:lastModifiedBy>
  <dcterms:created xsi:type="dcterms:W3CDTF">2006-09-16T00:00:00Z</dcterms:created>
  <dcterms:modified xsi:type="dcterms:W3CDTF">2018-05-03T08:08:11Z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